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15" activeTab="0"/>
  </bookViews>
  <sheets>
    <sheet name="Men's Singles" sheetId="1" r:id="rId1"/>
    <sheet name="Womens Singles" sheetId="2" r:id="rId2"/>
    <sheet name="Mens Doubles" sheetId="3" r:id="rId3"/>
    <sheet name="Womens Doubles" sheetId="4" r:id="rId4"/>
    <sheet name="Mixed Doubles" sheetId="5" r:id="rId5"/>
    <sheet name="Points Chart" sheetId="6" r:id="rId6"/>
  </sheets>
  <definedNames/>
  <calcPr fullCalcOnLoad="1"/>
</workbook>
</file>

<file path=xl/sharedStrings.xml><?xml version="1.0" encoding="utf-8"?>
<sst xmlns="http://schemas.openxmlformats.org/spreadsheetml/2006/main" count="5054" uniqueCount="589">
  <si>
    <t>Last Name</t>
  </si>
  <si>
    <t>First Name</t>
  </si>
  <si>
    <t>Province</t>
  </si>
  <si>
    <t>Tournaments</t>
  </si>
  <si>
    <t>Thompson</t>
  </si>
  <si>
    <t>Patrick</t>
  </si>
  <si>
    <t>NS</t>
  </si>
  <si>
    <t>Kanyasi</t>
  </si>
  <si>
    <t>Miklos</t>
  </si>
  <si>
    <t>Ryan</t>
  </si>
  <si>
    <t>MacIntosh</t>
  </si>
  <si>
    <t>Drew</t>
  </si>
  <si>
    <t>Armsworthy</t>
  </si>
  <si>
    <t>Spencer</t>
  </si>
  <si>
    <t>Sunil</t>
  </si>
  <si>
    <t>Ruparelia</t>
  </si>
  <si>
    <t>NB</t>
  </si>
  <si>
    <t>Curtis</t>
  </si>
  <si>
    <t>Quigley</t>
  </si>
  <si>
    <t>Eric</t>
  </si>
  <si>
    <t>Paul</t>
  </si>
  <si>
    <t>Higgins</t>
  </si>
  <si>
    <t>Driscoll</t>
  </si>
  <si>
    <t>Nick</t>
  </si>
  <si>
    <t>Brandon</t>
  </si>
  <si>
    <t>Howland</t>
  </si>
  <si>
    <t>Goodine</t>
  </si>
  <si>
    <t>Jordan</t>
  </si>
  <si>
    <t>Bryce</t>
  </si>
  <si>
    <t>Mason</t>
  </si>
  <si>
    <t>Mark</t>
  </si>
  <si>
    <t>Daniel</t>
  </si>
  <si>
    <t>Lynch</t>
  </si>
  <si>
    <t>Kerry</t>
  </si>
  <si>
    <t>Nigel</t>
  </si>
  <si>
    <t>Power</t>
  </si>
  <si>
    <t>PE</t>
  </si>
  <si>
    <t>Andrew</t>
  </si>
  <si>
    <t>Harding</t>
  </si>
  <si>
    <t>White</t>
  </si>
  <si>
    <t>Sam</t>
  </si>
  <si>
    <t>McGuire</t>
  </si>
  <si>
    <t>Greg</t>
  </si>
  <si>
    <t>Jerry</t>
  </si>
  <si>
    <t>Zhang</t>
  </si>
  <si>
    <t>Fang</t>
  </si>
  <si>
    <t>Martin</t>
  </si>
  <si>
    <t>Rory</t>
  </si>
  <si>
    <t>Fortin</t>
  </si>
  <si>
    <t>Eriq</t>
  </si>
  <si>
    <t>Proctor</t>
  </si>
  <si>
    <t>Boucher</t>
  </si>
  <si>
    <t>Pan</t>
  </si>
  <si>
    <t>David</t>
  </si>
  <si>
    <t>Thibideau</t>
  </si>
  <si>
    <t>Christopher</t>
  </si>
  <si>
    <t>Ross</t>
  </si>
  <si>
    <t>Colin</t>
  </si>
  <si>
    <t>Arsenault</t>
  </si>
  <si>
    <t>Joseph</t>
  </si>
  <si>
    <t>Chen</t>
  </si>
  <si>
    <t>Yu</t>
  </si>
  <si>
    <t>Jack</t>
  </si>
  <si>
    <t>Ronahan</t>
  </si>
  <si>
    <t>Beals</t>
  </si>
  <si>
    <t>Aaron</t>
  </si>
  <si>
    <t>Breau</t>
  </si>
  <si>
    <t>Jacob</t>
  </si>
  <si>
    <t>James</t>
  </si>
  <si>
    <t>Tang</t>
  </si>
  <si>
    <t>Jon</t>
  </si>
  <si>
    <t>Huynh</t>
  </si>
  <si>
    <t>Alexander</t>
  </si>
  <si>
    <t>Ethan</t>
  </si>
  <si>
    <t>Kwan</t>
  </si>
  <si>
    <t>Total Points</t>
  </si>
  <si>
    <t>Hubley</t>
  </si>
  <si>
    <t>Pyke</t>
  </si>
  <si>
    <t>Aidan</t>
  </si>
  <si>
    <t>Atlantic Championships</t>
  </si>
  <si>
    <t>Coates</t>
  </si>
  <si>
    <t>Michael</t>
  </si>
  <si>
    <t>Conway</t>
  </si>
  <si>
    <t>Quinn</t>
  </si>
  <si>
    <t>Richard</t>
  </si>
  <si>
    <t xml:space="preserve">Andre </t>
  </si>
  <si>
    <t>Bourque</t>
  </si>
  <si>
    <t>Krishnamoorthy</t>
  </si>
  <si>
    <t>Sriram</t>
  </si>
  <si>
    <t>Savoie</t>
  </si>
  <si>
    <t>Lanteigne</t>
  </si>
  <si>
    <t>Thibeault</t>
  </si>
  <si>
    <t>Dominic</t>
  </si>
  <si>
    <t>Collins</t>
  </si>
  <si>
    <t>Marc-Andre</t>
  </si>
  <si>
    <t>Brown</t>
  </si>
  <si>
    <t>Jonatan</t>
  </si>
  <si>
    <t>Bezeau</t>
  </si>
  <si>
    <t>Therrien</t>
  </si>
  <si>
    <t>Sebastien</t>
  </si>
  <si>
    <t>Walsh</t>
  </si>
  <si>
    <t>Nathan</t>
  </si>
  <si>
    <t>Marco</t>
  </si>
  <si>
    <t xml:space="preserve">Tan </t>
  </si>
  <si>
    <t>Melvin</t>
  </si>
  <si>
    <t>Moy</t>
  </si>
  <si>
    <t>Matt</t>
  </si>
  <si>
    <t>Hebert</t>
  </si>
  <si>
    <t>Vincent</t>
  </si>
  <si>
    <t>Lomax</t>
  </si>
  <si>
    <t>Gosselin</t>
  </si>
  <si>
    <t>Brent</t>
  </si>
  <si>
    <t>Ashton</t>
  </si>
  <si>
    <t>Brian</t>
  </si>
  <si>
    <t>Paulin</t>
  </si>
  <si>
    <t>Francis</t>
  </si>
  <si>
    <t>Hache</t>
  </si>
  <si>
    <t>Jonathan</t>
  </si>
  <si>
    <t xml:space="preserve">Alex </t>
  </si>
  <si>
    <t>Bayley</t>
  </si>
  <si>
    <t>Marc-Olivier</t>
  </si>
  <si>
    <t>Gillies</t>
  </si>
  <si>
    <t>Oulton</t>
  </si>
  <si>
    <t>Taylor</t>
  </si>
  <si>
    <t>Cormier</t>
  </si>
  <si>
    <t>Alex</t>
  </si>
  <si>
    <t>Blanchard</t>
  </si>
  <si>
    <t>Phillipe</t>
  </si>
  <si>
    <t>Pitre</t>
  </si>
  <si>
    <t>Hayne</t>
  </si>
  <si>
    <t>Trevor</t>
  </si>
  <si>
    <t>Zheng</t>
  </si>
  <si>
    <t>Zachary</t>
  </si>
  <si>
    <t>Lorefice</t>
  </si>
  <si>
    <t>Nicholas</t>
  </si>
  <si>
    <t>Johnston</t>
  </si>
  <si>
    <t>Hudson</t>
  </si>
  <si>
    <t>Bauld</t>
  </si>
  <si>
    <t>Kyle</t>
  </si>
  <si>
    <t>Kim</t>
  </si>
  <si>
    <t>Sooin</t>
  </si>
  <si>
    <t>Lyons</t>
  </si>
  <si>
    <t>Kundhi</t>
  </si>
  <si>
    <t>Prem</t>
  </si>
  <si>
    <t>Lee</t>
  </si>
  <si>
    <t>Donovan</t>
  </si>
  <si>
    <t>Thomas</t>
  </si>
  <si>
    <t>Jeremy</t>
  </si>
  <si>
    <t>Hayes</t>
  </si>
  <si>
    <t>Jesse</t>
  </si>
  <si>
    <t>San</t>
  </si>
  <si>
    <t>Barbour</t>
  </si>
  <si>
    <t>Kunkolol</t>
  </si>
  <si>
    <t>Amit</t>
  </si>
  <si>
    <t>Cooke</t>
  </si>
  <si>
    <t>William</t>
  </si>
  <si>
    <t>Badcock-Parks</t>
  </si>
  <si>
    <t>Lawrence</t>
  </si>
  <si>
    <t>Cameron</t>
  </si>
  <si>
    <t>Maghnus</t>
  </si>
  <si>
    <t>Bardsley</t>
  </si>
  <si>
    <t>Rank</t>
  </si>
  <si>
    <t>Avg. Points- Best 4</t>
  </si>
  <si>
    <t>Liu</t>
  </si>
  <si>
    <t>Katie</t>
  </si>
  <si>
    <t>Newman</t>
  </si>
  <si>
    <t>Sarah</t>
  </si>
  <si>
    <t>Robichaud</t>
  </si>
  <si>
    <t>Renee</t>
  </si>
  <si>
    <t>Dana</t>
  </si>
  <si>
    <t>Pothier</t>
  </si>
  <si>
    <t>Delaquis</t>
  </si>
  <si>
    <t>Chloe</t>
  </si>
  <si>
    <t>Plourde</t>
  </si>
  <si>
    <t>Amanda</t>
  </si>
  <si>
    <t>Mccallum</t>
  </si>
  <si>
    <t>Karla</t>
  </si>
  <si>
    <t>Anna</t>
  </si>
  <si>
    <t>Toal</t>
  </si>
  <si>
    <t>Ananya</t>
  </si>
  <si>
    <t>Sydney</t>
  </si>
  <si>
    <t>Skinner</t>
  </si>
  <si>
    <t>Sophie</t>
  </si>
  <si>
    <t>Natalie</t>
  </si>
  <si>
    <t>Janay</t>
  </si>
  <si>
    <t>Pellerin</t>
  </si>
  <si>
    <t>Adele</t>
  </si>
  <si>
    <t>Pelletier</t>
  </si>
  <si>
    <t>Aby</t>
  </si>
  <si>
    <t>Baille</t>
  </si>
  <si>
    <t>Hannah</t>
  </si>
  <si>
    <t xml:space="preserve">Lefranc </t>
  </si>
  <si>
    <t>Natasha</t>
  </si>
  <si>
    <t>Marilou</t>
  </si>
  <si>
    <t>Talbot</t>
  </si>
  <si>
    <t>Catherine</t>
  </si>
  <si>
    <t>Reid</t>
  </si>
  <si>
    <t>Lily</t>
  </si>
  <si>
    <t>Wu</t>
  </si>
  <si>
    <t>Serena</t>
  </si>
  <si>
    <t>Lareina</t>
  </si>
  <si>
    <t>Shen</t>
  </si>
  <si>
    <t>ON</t>
  </si>
  <si>
    <t>Amy</t>
  </si>
  <si>
    <t>Head</t>
  </si>
  <si>
    <t>Ilona</t>
  </si>
  <si>
    <t>Zhu</t>
  </si>
  <si>
    <t>Ruiwen</t>
  </si>
  <si>
    <t>Courtney</t>
  </si>
  <si>
    <t>Macdonald</t>
  </si>
  <si>
    <t>Hiemstra</t>
  </si>
  <si>
    <t>Sheryl</t>
  </si>
  <si>
    <t>Niita</t>
  </si>
  <si>
    <t>Koh</t>
  </si>
  <si>
    <t>Searlit</t>
  </si>
  <si>
    <t>Mintra</t>
  </si>
  <si>
    <t>Kunkulol</t>
  </si>
  <si>
    <t>Ria</t>
  </si>
  <si>
    <t>Comeau</t>
  </si>
  <si>
    <t>Rose</t>
  </si>
  <si>
    <t>Jewkes</t>
  </si>
  <si>
    <t>Martha</t>
  </si>
  <si>
    <t>Pike</t>
  </si>
  <si>
    <t>Vicky</t>
  </si>
  <si>
    <t>Wang</t>
  </si>
  <si>
    <t>Jennifer</t>
  </si>
  <si>
    <t>Purdy</t>
  </si>
  <si>
    <t>Fiona</t>
  </si>
  <si>
    <t>Fougere</t>
  </si>
  <si>
    <t>Alexis</t>
  </si>
  <si>
    <t>Jun</t>
  </si>
  <si>
    <t>Monique</t>
  </si>
  <si>
    <t>Lawther</t>
  </si>
  <si>
    <t>Fox-Mccarthy</t>
  </si>
  <si>
    <t>Hughes</t>
  </si>
  <si>
    <t>Jacqueline</t>
  </si>
  <si>
    <t>Grant</t>
  </si>
  <si>
    <t>Atkinson</t>
  </si>
  <si>
    <t>Bryanna</t>
  </si>
  <si>
    <t>Hogan</t>
  </si>
  <si>
    <t>Janhea</t>
  </si>
  <si>
    <t>Dallon</t>
  </si>
  <si>
    <t>Macintosh</t>
  </si>
  <si>
    <t>Andre</t>
  </si>
  <si>
    <t>Lu</t>
  </si>
  <si>
    <t>Lau</t>
  </si>
  <si>
    <t>Pandian</t>
  </si>
  <si>
    <t>Lakshmanan</t>
  </si>
  <si>
    <t>Thibodeau</t>
  </si>
  <si>
    <t>Philippe</t>
  </si>
  <si>
    <t>Jakob</t>
  </si>
  <si>
    <t>Elliot</t>
  </si>
  <si>
    <t>Murphy</t>
  </si>
  <si>
    <t>Steve</t>
  </si>
  <si>
    <t>Leigh</t>
  </si>
  <si>
    <t>Cutler</t>
  </si>
  <si>
    <t>Prethish</t>
  </si>
  <si>
    <t>Rinto</t>
  </si>
  <si>
    <t>Terrence</t>
  </si>
  <si>
    <t>Joshua</t>
  </si>
  <si>
    <t>Hunter</t>
  </si>
  <si>
    <t>Frederick</t>
  </si>
  <si>
    <t>Jamieson-Simmons</t>
  </si>
  <si>
    <t>Mcguire</t>
  </si>
  <si>
    <t>Guo</t>
  </si>
  <si>
    <t>Zhuqiang</t>
  </si>
  <si>
    <t>Yan</t>
  </si>
  <si>
    <t>Kevin</t>
  </si>
  <si>
    <t>Colborne</t>
  </si>
  <si>
    <t>Stuart</t>
  </si>
  <si>
    <t>Dwayne</t>
  </si>
  <si>
    <t>Dunphy</t>
  </si>
  <si>
    <t>Vivek</t>
  </si>
  <si>
    <t>Nandakumar</t>
  </si>
  <si>
    <t>Nair</t>
  </si>
  <si>
    <t>Arun</t>
  </si>
  <si>
    <t>Rejean</t>
  </si>
  <si>
    <t>Fu</t>
  </si>
  <si>
    <t>Leon</t>
  </si>
  <si>
    <t>Simon</t>
  </si>
  <si>
    <t>Yuan</t>
  </si>
  <si>
    <t>Adams</t>
  </si>
  <si>
    <t>Seamus</t>
  </si>
  <si>
    <t>Noble</t>
  </si>
  <si>
    <t>Cole</t>
  </si>
  <si>
    <t>Emmett</t>
  </si>
  <si>
    <t>Workman</t>
  </si>
  <si>
    <t>Barkhouse</t>
  </si>
  <si>
    <t>Justin</t>
  </si>
  <si>
    <t>Mcclune</t>
  </si>
  <si>
    <t>Hsu</t>
  </si>
  <si>
    <t>Polin</t>
  </si>
  <si>
    <t>Chao-Yu</t>
  </si>
  <si>
    <t>Loung</t>
  </si>
  <si>
    <t>Straight</t>
  </si>
  <si>
    <t>Gagnon</t>
  </si>
  <si>
    <t>Sawyer</t>
  </si>
  <si>
    <t>Roland</t>
  </si>
  <si>
    <t>Drake</t>
  </si>
  <si>
    <t>Hielke</t>
  </si>
  <si>
    <t>Moore</t>
  </si>
  <si>
    <t>Duguay</t>
  </si>
  <si>
    <t>Bronson</t>
  </si>
  <si>
    <t>Higdon</t>
  </si>
  <si>
    <t>Mcintyre</t>
  </si>
  <si>
    <t>Ayden</t>
  </si>
  <si>
    <t>Bailey</t>
  </si>
  <si>
    <t>Hachey</t>
  </si>
  <si>
    <t>Thomson</t>
  </si>
  <si>
    <t>Shirley</t>
  </si>
  <si>
    <t>Jennie</t>
  </si>
  <si>
    <t>Rogers</t>
  </si>
  <si>
    <t>Samantha</t>
  </si>
  <si>
    <t xml:space="preserve">Sophie </t>
  </si>
  <si>
    <t>Jin</t>
  </si>
  <si>
    <t>Yang</t>
  </si>
  <si>
    <t>Lefranc</t>
  </si>
  <si>
    <t>Penny</t>
  </si>
  <si>
    <t>Rebecca</t>
  </si>
  <si>
    <t>Erica</t>
  </si>
  <si>
    <t>Li</t>
  </si>
  <si>
    <t xml:space="preserve">Sam  </t>
  </si>
  <si>
    <t>Tompkins</t>
  </si>
  <si>
    <t>Stephanie</t>
  </si>
  <si>
    <t>Jang</t>
  </si>
  <si>
    <t>Soyeon</t>
  </si>
  <si>
    <t>Emma</t>
  </si>
  <si>
    <t>Greenlaw</t>
  </si>
  <si>
    <t>Kelly-Anne</t>
  </si>
  <si>
    <t>Xin</t>
  </si>
  <si>
    <t>Mccarthy</t>
  </si>
  <si>
    <t>Kyra</t>
  </si>
  <si>
    <t xml:space="preserve">Alex  </t>
  </si>
  <si>
    <t xml:space="preserve">Samantha </t>
  </si>
  <si>
    <t>Heimstra</t>
  </si>
  <si>
    <t>Isaac</t>
  </si>
  <si>
    <t>Adelle</t>
  </si>
  <si>
    <t>Mccavour</t>
  </si>
  <si>
    <t>Caitlin</t>
  </si>
  <si>
    <t>Jay</t>
  </si>
  <si>
    <t>Carrie</t>
  </si>
  <si>
    <t>Junghyun</t>
  </si>
  <si>
    <t>Bhyun</t>
  </si>
  <si>
    <t>Lai</t>
  </si>
  <si>
    <t>Yiqi</t>
  </si>
  <si>
    <t>Macleod</t>
  </si>
  <si>
    <t>Connor</t>
  </si>
  <si>
    <t>Veer</t>
  </si>
  <si>
    <t>Martten-Leblanc</t>
  </si>
  <si>
    <t>Deyoung</t>
  </si>
  <si>
    <t>Carter</t>
  </si>
  <si>
    <t>Galwa</t>
  </si>
  <si>
    <t>Rakshit</t>
  </si>
  <si>
    <t>McIntyre</t>
  </si>
  <si>
    <t>Scott Open 2017</t>
  </si>
  <si>
    <t>Gallant</t>
  </si>
  <si>
    <t>Guangqian</t>
  </si>
  <si>
    <t>Keagan</t>
  </si>
  <si>
    <t>Amarouche</t>
  </si>
  <si>
    <t>Ford</t>
  </si>
  <si>
    <t>Hayden</t>
  </si>
  <si>
    <t xml:space="preserve">Veer </t>
  </si>
  <si>
    <t>Jing</t>
  </si>
  <si>
    <t>Haibo</t>
  </si>
  <si>
    <t>Leah</t>
  </si>
  <si>
    <t>Noel</t>
  </si>
  <si>
    <t>Alexandre</t>
  </si>
  <si>
    <t>Arseneau</t>
  </si>
  <si>
    <t>Adrien</t>
  </si>
  <si>
    <t>Lepage-Albert</t>
  </si>
  <si>
    <t>Mike</t>
  </si>
  <si>
    <t xml:space="preserve">Yu </t>
  </si>
  <si>
    <t>Fred</t>
  </si>
  <si>
    <t>Bernard</t>
  </si>
  <si>
    <t>Ibrahim</t>
  </si>
  <si>
    <t>Moataz</t>
  </si>
  <si>
    <t>See</t>
  </si>
  <si>
    <t>Ben Yam</t>
  </si>
  <si>
    <t>Jiang</t>
  </si>
  <si>
    <t>Qingshuang</t>
  </si>
  <si>
    <t>Luo</t>
  </si>
  <si>
    <t xml:space="preserve">Fred </t>
  </si>
  <si>
    <t>Roy</t>
  </si>
  <si>
    <t>Louis-Michel</t>
  </si>
  <si>
    <t>Janes</t>
  </si>
  <si>
    <t>Jackie</t>
  </si>
  <si>
    <t>Armstrong</t>
  </si>
  <si>
    <t xml:space="preserve">Pare </t>
  </si>
  <si>
    <t>Traiy</t>
  </si>
  <si>
    <t>Jamie</t>
  </si>
  <si>
    <t>Pare</t>
  </si>
  <si>
    <t>Result</t>
  </si>
  <si>
    <t>Points</t>
  </si>
  <si>
    <t>A-1</t>
  </si>
  <si>
    <t>A-8</t>
  </si>
  <si>
    <t>A-2</t>
  </si>
  <si>
    <t>A-4</t>
  </si>
  <si>
    <t>A-C-1</t>
  </si>
  <si>
    <t>B-1</t>
  </si>
  <si>
    <t>A-16</t>
  </si>
  <si>
    <t>A-C-2</t>
  </si>
  <si>
    <t>A-C-4</t>
  </si>
  <si>
    <t>B-2</t>
  </si>
  <si>
    <t>B-4</t>
  </si>
  <si>
    <t>U17-1</t>
  </si>
  <si>
    <t>U17-2</t>
  </si>
  <si>
    <t>B-8</t>
  </si>
  <si>
    <t>U17-C-1</t>
  </si>
  <si>
    <t>U15-1</t>
  </si>
  <si>
    <t>U15-3</t>
  </si>
  <si>
    <t>U17-3</t>
  </si>
  <si>
    <t>U15-4</t>
  </si>
  <si>
    <t>U15-2</t>
  </si>
  <si>
    <t>U17-8</t>
  </si>
  <si>
    <t>U17-4</t>
  </si>
  <si>
    <t>B-C-4</t>
  </si>
  <si>
    <t>U15-8</t>
  </si>
  <si>
    <t>B-C-1</t>
  </si>
  <si>
    <t>U17-C-2</t>
  </si>
  <si>
    <t>U15-C-1</t>
  </si>
  <si>
    <t>B-C-2</t>
  </si>
  <si>
    <t>U17-C-4</t>
  </si>
  <si>
    <t>U15-C-2</t>
  </si>
  <si>
    <t>East Coast Open 2017</t>
  </si>
  <si>
    <t>Sankeerth</t>
  </si>
  <si>
    <t>B.R.</t>
  </si>
  <si>
    <t>Bo</t>
  </si>
  <si>
    <t>Tran</t>
  </si>
  <si>
    <t xml:space="preserve">Khue (Nina) </t>
  </si>
  <si>
    <t xml:space="preserve">Rene </t>
  </si>
  <si>
    <t>Yinxiao</t>
  </si>
  <si>
    <t>Larry</t>
  </si>
  <si>
    <t>Cassandra</t>
  </si>
  <si>
    <t>Satya</t>
  </si>
  <si>
    <t>Shreyas</t>
  </si>
  <si>
    <t>Shree</t>
  </si>
  <si>
    <t>Addison</t>
  </si>
  <si>
    <t>A-C-8</t>
  </si>
  <si>
    <t>U19-1</t>
  </si>
  <si>
    <t>U19-2</t>
  </si>
  <si>
    <t>U19-3</t>
  </si>
  <si>
    <t>U19-4</t>
  </si>
  <si>
    <t>Isabelle</t>
  </si>
  <si>
    <t>Baillie</t>
  </si>
  <si>
    <t>Khue (Nina)</t>
  </si>
  <si>
    <t>Cloe</t>
  </si>
  <si>
    <t>Rachel</t>
  </si>
  <si>
    <t>Triay</t>
  </si>
  <si>
    <t>Jaume</t>
  </si>
  <si>
    <t>Jeanott</t>
  </si>
  <si>
    <t>Rene-Jacques</t>
  </si>
  <si>
    <t>Vienneau</t>
  </si>
  <si>
    <t>Pascal</t>
  </si>
  <si>
    <t>Xia</t>
  </si>
  <si>
    <t>Gaudet</t>
  </si>
  <si>
    <t>Hastings</t>
  </si>
  <si>
    <t>Wesley</t>
  </si>
  <si>
    <t>Post</t>
  </si>
  <si>
    <t>Napoleon</t>
  </si>
  <si>
    <t>Mckilop</t>
  </si>
  <si>
    <t>Caissie</t>
  </si>
  <si>
    <t>Jorden</t>
  </si>
  <si>
    <t>Austin</t>
  </si>
  <si>
    <t>Coleman</t>
  </si>
  <si>
    <t>Murari</t>
  </si>
  <si>
    <t>Ajhay</t>
  </si>
  <si>
    <t>Dharshaan</t>
  </si>
  <si>
    <t>Yanick</t>
  </si>
  <si>
    <t>Mathieu</t>
  </si>
  <si>
    <t>Yoon</t>
  </si>
  <si>
    <t>Mytropan</t>
  </si>
  <si>
    <t>John</t>
  </si>
  <si>
    <t>U15-C-4</t>
  </si>
  <si>
    <t>Jamue</t>
  </si>
  <si>
    <t>U19-C-1</t>
  </si>
  <si>
    <t>U19-C-2</t>
  </si>
  <si>
    <t>B-16</t>
  </si>
  <si>
    <t>U15-16</t>
  </si>
  <si>
    <t>U17-C-8</t>
  </si>
  <si>
    <t>U19-8</t>
  </si>
  <si>
    <t>B-3</t>
  </si>
  <si>
    <t>B-C-8</t>
  </si>
  <si>
    <t>U15-C-8</t>
  </si>
  <si>
    <t>Cheng</t>
  </si>
  <si>
    <t>Ming</t>
  </si>
  <si>
    <t>U17-16</t>
  </si>
  <si>
    <t>Mckillop</t>
  </si>
  <si>
    <t>Yonghao</t>
  </si>
  <si>
    <t>Forbes</t>
  </si>
  <si>
    <t>Minjoon</t>
  </si>
  <si>
    <t>Feng</t>
  </si>
  <si>
    <t>Junming</t>
  </si>
  <si>
    <t>Kaylen</t>
  </si>
  <si>
    <t>Dongyeop</t>
  </si>
  <si>
    <t>Nathaniel</t>
  </si>
  <si>
    <t>Macglashing</t>
  </si>
  <si>
    <t xml:space="preserve">Emmet </t>
  </si>
  <si>
    <t>U15-C-16</t>
  </si>
  <si>
    <t xml:space="preserve">Do </t>
  </si>
  <si>
    <t>Tra Mi</t>
  </si>
  <si>
    <t>Category</t>
  </si>
  <si>
    <t>Adult A</t>
  </si>
  <si>
    <t>U17</t>
  </si>
  <si>
    <t>U15</t>
  </si>
  <si>
    <t>U13</t>
  </si>
  <si>
    <t>A-32</t>
  </si>
  <si>
    <t>A-64</t>
  </si>
  <si>
    <t>B-32</t>
  </si>
  <si>
    <t>B-64</t>
  </si>
  <si>
    <t>A-C-16</t>
  </si>
  <si>
    <t>A-C-32</t>
  </si>
  <si>
    <t>B-C-16</t>
  </si>
  <si>
    <t>B-C-32</t>
  </si>
  <si>
    <t>U17-32</t>
  </si>
  <si>
    <t>U17-64</t>
  </si>
  <si>
    <t>U17-C-16</t>
  </si>
  <si>
    <t>U17-C-32</t>
  </si>
  <si>
    <t>U15-32</t>
  </si>
  <si>
    <t>U15-64</t>
  </si>
  <si>
    <t>U15-C-32</t>
  </si>
  <si>
    <t>U13-1</t>
  </si>
  <si>
    <t>U13-2</t>
  </si>
  <si>
    <t>U13-3</t>
  </si>
  <si>
    <t>U13-4</t>
  </si>
  <si>
    <t>U13-8</t>
  </si>
  <si>
    <t>U13-16</t>
  </si>
  <si>
    <t>U13-32</t>
  </si>
  <si>
    <t>U13-64</t>
  </si>
  <si>
    <t>U13-C-1</t>
  </si>
  <si>
    <t>U13-C2</t>
  </si>
  <si>
    <t>U13-C-4</t>
  </si>
  <si>
    <t>U13-C-8</t>
  </si>
  <si>
    <t>U13-C-16</t>
  </si>
  <si>
    <t>U13-C-32</t>
  </si>
  <si>
    <t>Column1</t>
  </si>
  <si>
    <t>Column2</t>
  </si>
  <si>
    <t>Column3</t>
  </si>
  <si>
    <t>-</t>
  </si>
  <si>
    <t>Adult B</t>
  </si>
  <si>
    <t>U19</t>
  </si>
  <si>
    <t>U19-16</t>
  </si>
  <si>
    <t>U19-32</t>
  </si>
  <si>
    <t>U19-64</t>
  </si>
  <si>
    <t>U19-C-4</t>
  </si>
  <si>
    <t>U19-C-8</t>
  </si>
  <si>
    <t>U19-C-16</t>
  </si>
  <si>
    <t>U19-C-32</t>
  </si>
  <si>
    <t>Noftall</t>
  </si>
  <si>
    <t xml:space="preserve">Nathan </t>
  </si>
  <si>
    <t>2018 Guy Martin</t>
  </si>
  <si>
    <t>Huo</t>
  </si>
  <si>
    <t>Cici</t>
  </si>
  <si>
    <t>Legace</t>
  </si>
  <si>
    <t>Guy-Laine</t>
  </si>
  <si>
    <t>Culligan</t>
  </si>
  <si>
    <t>Benjamin</t>
  </si>
  <si>
    <t>Lefrancois</t>
  </si>
  <si>
    <t>Bentley</t>
  </si>
  <si>
    <t>Kennedy</t>
  </si>
  <si>
    <t>Ives</t>
  </si>
  <si>
    <t>Mclean</t>
  </si>
  <si>
    <t>Leblanc</t>
  </si>
  <si>
    <t>Cedric</t>
  </si>
  <si>
    <t>Olivier</t>
  </si>
  <si>
    <t>Morrissey</t>
  </si>
  <si>
    <t>Jaryd</t>
  </si>
  <si>
    <t>Thibedeau</t>
  </si>
  <si>
    <t>2018 Longard Open</t>
  </si>
  <si>
    <t>Evonna</t>
  </si>
  <si>
    <t>u15-2</t>
  </si>
  <si>
    <t>Do</t>
  </si>
  <si>
    <t>Tra Mi Le</t>
  </si>
  <si>
    <t xml:space="preserve"> 2018 Longard Open</t>
  </si>
  <si>
    <t xml:space="preserve">Arsenau </t>
  </si>
  <si>
    <t>Simard</t>
  </si>
  <si>
    <t>Lhasa</t>
  </si>
  <si>
    <t>Chenzenko</t>
  </si>
  <si>
    <t>Jaclyn</t>
  </si>
  <si>
    <t>Adam</t>
  </si>
  <si>
    <t>Iqbal</t>
  </si>
  <si>
    <t>Faisal</t>
  </si>
  <si>
    <t>Kathpal</t>
  </si>
  <si>
    <t>Kunal</t>
  </si>
  <si>
    <t>Shamsudeen</t>
  </si>
  <si>
    <t>Nazeem</t>
  </si>
  <si>
    <t>V</t>
  </si>
  <si>
    <t>Shaji</t>
  </si>
  <si>
    <t>Barnes</t>
  </si>
  <si>
    <t>Amar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</si>
</sst>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" fontId="42" fillId="0" borderId="0" xfId="0" applyNumberFormat="1" applyFont="1" applyAlignment="1">
      <alignment horizontal="center" vertical="center" wrapText="1"/>
    </xf>
    <xf numFmtId="1" fontId="42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/>
    </xf>
    <xf numFmtId="1" fontId="42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4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" fontId="4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1" fontId="42" fillId="0" borderId="14" xfId="0" applyNumberFormat="1" applyFont="1" applyBorder="1" applyAlignment="1">
      <alignment horizontal="center" vertical="center" wrapText="1"/>
    </xf>
    <xf numFmtId="1" fontId="42" fillId="0" borderId="15" xfId="0" applyNumberFormat="1" applyFont="1" applyBorder="1" applyAlignment="1">
      <alignment horizontal="center" vertical="center" wrapText="1"/>
    </xf>
    <xf numFmtId="1" fontId="44" fillId="0" borderId="14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2:D88" totalsRowShown="0">
  <autoFilter ref="B2:D88"/>
  <tableColumns count="3">
    <tableColumn id="1" name="Column1"/>
    <tableColumn id="2" name="Column2"/>
    <tableColumn id="3" name="Column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24" customWidth="1"/>
    <col min="2" max="2" width="18.8515625" style="24" bestFit="1" customWidth="1"/>
    <col min="3" max="3" width="11.421875" style="24" bestFit="1" customWidth="1"/>
    <col min="4" max="4" width="9.57421875" style="25" bestFit="1" customWidth="1"/>
    <col min="5" max="5" width="12.00390625" style="26" bestFit="1" customWidth="1"/>
    <col min="6" max="6" width="12.7109375" style="25" bestFit="1" customWidth="1"/>
    <col min="7" max="7" width="14.140625" style="25" bestFit="1" customWidth="1"/>
    <col min="8" max="8" width="9.140625" style="24" customWidth="1"/>
    <col min="9" max="9" width="8.421875" style="25" customWidth="1"/>
    <col min="10" max="10" width="8.421875" style="25" bestFit="1" customWidth="1"/>
    <col min="11" max="11" width="8.421875" style="25" customWidth="1"/>
    <col min="12" max="12" width="9.140625" style="25" customWidth="1"/>
    <col min="13" max="13" width="9.421875" style="25" customWidth="1"/>
    <col min="14" max="14" width="9.140625" style="25" customWidth="1"/>
    <col min="15" max="15" width="7.8515625" style="37" bestFit="1" customWidth="1"/>
    <col min="16" max="16" width="9.140625" style="25" customWidth="1"/>
    <col min="17" max="17" width="8.00390625" style="25" customWidth="1"/>
    <col min="18" max="18" width="9.140625" style="25" customWidth="1"/>
    <col min="19" max="16384" width="9.140625" style="24" customWidth="1"/>
  </cols>
  <sheetData>
    <row r="1" spans="1:18" s="20" customFormat="1" ht="31.5">
      <c r="A1" s="19" t="s">
        <v>161</v>
      </c>
      <c r="B1" s="20" t="s">
        <v>0</v>
      </c>
      <c r="C1" s="20" t="s">
        <v>1</v>
      </c>
      <c r="D1" s="19" t="s">
        <v>2</v>
      </c>
      <c r="E1" s="21" t="s">
        <v>162</v>
      </c>
      <c r="F1" s="19" t="s">
        <v>75</v>
      </c>
      <c r="G1" s="19" t="s">
        <v>3</v>
      </c>
      <c r="I1" s="61" t="s">
        <v>79</v>
      </c>
      <c r="J1" s="62"/>
      <c r="K1" s="61" t="s">
        <v>354</v>
      </c>
      <c r="L1" s="62"/>
      <c r="M1" s="61" t="s">
        <v>423</v>
      </c>
      <c r="N1" s="62"/>
      <c r="O1" s="61" t="s">
        <v>549</v>
      </c>
      <c r="P1" s="62"/>
      <c r="Q1" s="61" t="s">
        <v>567</v>
      </c>
      <c r="R1" s="62"/>
    </row>
    <row r="2" spans="4:18" s="20" customFormat="1" ht="15.75">
      <c r="D2" s="19"/>
      <c r="E2" s="22"/>
      <c r="F2" s="19"/>
      <c r="G2" s="19"/>
      <c r="I2" s="28" t="s">
        <v>391</v>
      </c>
      <c r="J2" s="29" t="s">
        <v>392</v>
      </c>
      <c r="K2" s="28" t="s">
        <v>391</v>
      </c>
      <c r="L2" s="29" t="s">
        <v>392</v>
      </c>
      <c r="M2" s="28" t="s">
        <v>391</v>
      </c>
      <c r="N2" s="29" t="s">
        <v>392</v>
      </c>
      <c r="O2" s="35" t="s">
        <v>391</v>
      </c>
      <c r="P2" s="29" t="s">
        <v>392</v>
      </c>
      <c r="Q2" s="28" t="s">
        <v>391</v>
      </c>
      <c r="R2" s="29" t="s">
        <v>392</v>
      </c>
    </row>
    <row r="3" spans="4:18" s="20" customFormat="1" ht="15.75">
      <c r="D3" s="19"/>
      <c r="E3" s="22"/>
      <c r="F3" s="19"/>
      <c r="G3" s="19"/>
      <c r="I3" s="31"/>
      <c r="J3" s="32"/>
      <c r="K3" s="31"/>
      <c r="L3" s="32"/>
      <c r="M3" s="31"/>
      <c r="N3" s="32"/>
      <c r="O3" s="35"/>
      <c r="P3" s="29"/>
      <c r="Q3" s="31"/>
      <c r="R3" s="32"/>
    </row>
    <row r="4" spans="1:18" s="27" customFormat="1" ht="15.75">
      <c r="A4" s="23">
        <v>1</v>
      </c>
      <c r="B4" s="24" t="s">
        <v>4</v>
      </c>
      <c r="C4" s="24" t="s">
        <v>5</v>
      </c>
      <c r="D4" s="25" t="s">
        <v>6</v>
      </c>
      <c r="E4" s="26">
        <f aca="true" t="shared" si="0" ref="E4:E35">(LARGE(I4:R4,1)+LARGE(I4:R4,2)+LARGE(I4:R4,3)+LARGE(I4:R4,4))/4</f>
        <v>9000</v>
      </c>
      <c r="F4" s="26">
        <f aca="true" t="shared" si="1" ref="F4:F35">P4+L4+N4+R4+J4</f>
        <v>36000</v>
      </c>
      <c r="G4" s="25">
        <f aca="true" t="shared" si="2" ref="G4:G35">IF(P4&gt;1,1,0)+IF(L4&gt;1,1,0)+IF(N4&gt;1,1,0)+IF(R4&gt;1,1,0)+IF(J4&gt;1,1,0)</f>
        <v>4</v>
      </c>
      <c r="H4" s="24"/>
      <c r="I4" s="33" t="s">
        <v>393</v>
      </c>
      <c r="J4" s="30">
        <f>INDEX('Points Chart'!$D$5:$D$88,MATCH(I4,'Points Chart'!$C$5:$C$88,0))</f>
        <v>10000</v>
      </c>
      <c r="K4" s="33" t="s">
        <v>393</v>
      </c>
      <c r="L4" s="30">
        <f>INDEX('Points Chart'!$D$5:$D$88,MATCH(K4,'Points Chart'!$C$5:$C$88,0))</f>
        <v>10000</v>
      </c>
      <c r="M4" s="33" t="s">
        <v>395</v>
      </c>
      <c r="N4" s="30">
        <f>INDEX('Points Chart'!$D$5:$D$88,MATCH(M4,'Points Chart'!$C$5:$C$88,0))</f>
        <v>8000</v>
      </c>
      <c r="O4" s="36" t="s">
        <v>395</v>
      </c>
      <c r="P4" s="30">
        <f>INDEX('Points Chart'!$D$5:$D$88,MATCH(O4,'Points Chart'!$C$5:$C$88,0))</f>
        <v>8000</v>
      </c>
      <c r="Q4" s="33" t="s">
        <v>537</v>
      </c>
      <c r="R4" s="30">
        <f>INDEX('Points Chart'!$D$5:$D$88,MATCH(Q4,'Points Chart'!$C$5:$C$88,0))</f>
        <v>0</v>
      </c>
    </row>
    <row r="5" spans="1:18" ht="15">
      <c r="A5" s="25">
        <f>A4+1</f>
        <v>2</v>
      </c>
      <c r="B5" s="24" t="s">
        <v>76</v>
      </c>
      <c r="C5" s="24" t="s">
        <v>11</v>
      </c>
      <c r="D5" s="25" t="s">
        <v>6</v>
      </c>
      <c r="E5" s="26">
        <f t="shared" si="0"/>
        <v>8125</v>
      </c>
      <c r="F5" s="26">
        <f t="shared" si="1"/>
        <v>39000</v>
      </c>
      <c r="G5" s="25">
        <f t="shared" si="2"/>
        <v>5</v>
      </c>
      <c r="I5" s="33" t="s">
        <v>396</v>
      </c>
      <c r="J5" s="30">
        <f>INDEX('Points Chart'!$D$5:$D$88,MATCH(I5,'Points Chart'!$C$5:$C$88,0))</f>
        <v>6500</v>
      </c>
      <c r="K5" s="33" t="s">
        <v>395</v>
      </c>
      <c r="L5" s="30">
        <f>INDEX('Points Chart'!$D$5:$D$88,MATCH(K5,'Points Chart'!$C$5:$C$88,0))</f>
        <v>8000</v>
      </c>
      <c r="M5" s="33" t="s">
        <v>396</v>
      </c>
      <c r="N5" s="30">
        <f>INDEX('Points Chart'!$D$5:$D$88,MATCH(M5,'Points Chart'!$C$5:$C$88,0))</f>
        <v>6500</v>
      </c>
      <c r="O5" s="34" t="s">
        <v>393</v>
      </c>
      <c r="P5" s="30">
        <f>INDEX('Points Chart'!$D$5:$D$88,MATCH(O5,'Points Chart'!$C$5:$C$88,0))</f>
        <v>10000</v>
      </c>
      <c r="Q5" s="33" t="s">
        <v>395</v>
      </c>
      <c r="R5" s="30">
        <f>INDEX('Points Chart'!$D$5:$D$88,MATCH(Q5,'Points Chart'!$C$5:$C$88,0))</f>
        <v>8000</v>
      </c>
    </row>
    <row r="6" spans="1:18" ht="15">
      <c r="A6" s="25">
        <f aca="true" t="shared" si="3" ref="A6:A69">A5+1</f>
        <v>3</v>
      </c>
      <c r="B6" s="24" t="s">
        <v>12</v>
      </c>
      <c r="C6" s="24" t="s">
        <v>13</v>
      </c>
      <c r="D6" s="25" t="s">
        <v>6</v>
      </c>
      <c r="E6" s="26">
        <f t="shared" si="0"/>
        <v>6125</v>
      </c>
      <c r="F6" s="26">
        <f t="shared" si="1"/>
        <v>24500</v>
      </c>
      <c r="G6" s="25">
        <f t="shared" si="2"/>
        <v>4</v>
      </c>
      <c r="I6" s="33" t="s">
        <v>394</v>
      </c>
      <c r="J6" s="30">
        <f>INDEX('Points Chart'!$D$5:$D$88,MATCH(I6,'Points Chart'!$C$5:$C$88,0))</f>
        <v>5000</v>
      </c>
      <c r="K6" s="33" t="s">
        <v>399</v>
      </c>
      <c r="L6" s="30">
        <f>INDEX('Points Chart'!$D$5:$D$88,MATCH(K6,'Points Chart'!$C$5:$C$88,0))</f>
        <v>3000</v>
      </c>
      <c r="M6" s="33" t="s">
        <v>537</v>
      </c>
      <c r="N6" s="30">
        <f>INDEX('Points Chart'!$D$5:$D$88,MATCH(M6,'Points Chart'!$C$5:$C$88,0))</f>
        <v>0</v>
      </c>
      <c r="O6" s="36" t="s">
        <v>396</v>
      </c>
      <c r="P6" s="30">
        <f>INDEX('Points Chart'!$D$5:$D$88,MATCH(O6,'Points Chart'!$C$5:$C$88,0))</f>
        <v>6500</v>
      </c>
      <c r="Q6" s="33" t="s">
        <v>393</v>
      </c>
      <c r="R6" s="30">
        <f>INDEX('Points Chart'!$D$5:$D$88,MATCH(Q6,'Points Chart'!$C$5:$C$88,0))</f>
        <v>10000</v>
      </c>
    </row>
    <row r="7" spans="1:18" ht="15">
      <c r="A7" s="25">
        <f t="shared" si="3"/>
        <v>4</v>
      </c>
      <c r="B7" s="24" t="s">
        <v>26</v>
      </c>
      <c r="C7" s="24" t="s">
        <v>27</v>
      </c>
      <c r="D7" s="25" t="s">
        <v>6</v>
      </c>
      <c r="E7" s="26">
        <f t="shared" si="0"/>
        <v>5750</v>
      </c>
      <c r="F7" s="26">
        <f t="shared" si="1"/>
        <v>23000</v>
      </c>
      <c r="G7" s="25">
        <f t="shared" si="2"/>
        <v>4</v>
      </c>
      <c r="I7" s="33" t="s">
        <v>396</v>
      </c>
      <c r="J7" s="30">
        <f>INDEX('Points Chart'!$D$5:$D$88,MATCH(I7,'Points Chart'!$C$5:$C$88,0))</f>
        <v>6500</v>
      </c>
      <c r="K7" s="33" t="s">
        <v>394</v>
      </c>
      <c r="L7" s="30">
        <f>INDEX('Points Chart'!$D$5:$D$88,MATCH(K7,'Points Chart'!$C$5:$C$88,0))</f>
        <v>5000</v>
      </c>
      <c r="M7" s="33" t="s">
        <v>537</v>
      </c>
      <c r="N7" s="30">
        <f>INDEX('Points Chart'!$D$5:$D$88,MATCH(M7,'Points Chart'!$C$5:$C$88,0))</f>
        <v>0</v>
      </c>
      <c r="O7" s="36" t="s">
        <v>394</v>
      </c>
      <c r="P7" s="30">
        <f>INDEX('Points Chart'!$D$5:$D$88,MATCH(O7,'Points Chart'!$C$5:$C$88,0))</f>
        <v>5000</v>
      </c>
      <c r="Q7" s="33" t="s">
        <v>396</v>
      </c>
      <c r="R7" s="30">
        <f>INDEX('Points Chart'!$D$5:$D$88,MATCH(Q7,'Points Chart'!$C$5:$C$88,0))</f>
        <v>6500</v>
      </c>
    </row>
    <row r="8" spans="1:18" ht="15">
      <c r="A8" s="25">
        <f t="shared" si="3"/>
        <v>5</v>
      </c>
      <c r="B8" s="24" t="s">
        <v>10</v>
      </c>
      <c r="C8" s="24" t="s">
        <v>9</v>
      </c>
      <c r="D8" s="25" t="s">
        <v>6</v>
      </c>
      <c r="E8" s="26">
        <f t="shared" si="0"/>
        <v>5000</v>
      </c>
      <c r="F8" s="26">
        <f t="shared" si="1"/>
        <v>20000</v>
      </c>
      <c r="G8" s="25">
        <f t="shared" si="2"/>
        <v>4</v>
      </c>
      <c r="I8" s="33" t="s">
        <v>394</v>
      </c>
      <c r="J8" s="30">
        <f>INDEX('Points Chart'!$D$5:$D$88,MATCH(I8,'Points Chart'!$C$5:$C$88,0))</f>
        <v>5000</v>
      </c>
      <c r="K8" s="33" t="s">
        <v>394</v>
      </c>
      <c r="L8" s="30">
        <f>INDEX('Points Chart'!$D$5:$D$88,MATCH(K8,'Points Chart'!$C$5:$C$88,0))</f>
        <v>5000</v>
      </c>
      <c r="M8" s="33" t="s">
        <v>394</v>
      </c>
      <c r="N8" s="30">
        <f>INDEX('Points Chart'!$D$5:$D$88,MATCH(M8,'Points Chart'!$C$5:$C$88,0))</f>
        <v>5000</v>
      </c>
      <c r="O8" s="34" t="s">
        <v>394</v>
      </c>
      <c r="P8" s="30">
        <f>INDEX('Points Chart'!$D$5:$D$88,MATCH(O8,'Points Chart'!$C$5:$C$88,0))</f>
        <v>5000</v>
      </c>
      <c r="Q8" s="33" t="s">
        <v>537</v>
      </c>
      <c r="R8" s="30">
        <f>INDEX('Points Chart'!$D$5:$D$88,MATCH(Q8,'Points Chart'!$C$5:$C$88,0))</f>
        <v>0</v>
      </c>
    </row>
    <row r="9" spans="1:18" ht="15">
      <c r="A9" s="25">
        <f t="shared" si="3"/>
        <v>6</v>
      </c>
      <c r="B9" s="24" t="s">
        <v>18</v>
      </c>
      <c r="C9" s="24" t="s">
        <v>17</v>
      </c>
      <c r="D9" s="25" t="s">
        <v>16</v>
      </c>
      <c r="E9" s="26">
        <f t="shared" si="0"/>
        <v>4000</v>
      </c>
      <c r="F9" s="26">
        <f t="shared" si="1"/>
        <v>19000</v>
      </c>
      <c r="G9" s="25">
        <f t="shared" si="2"/>
        <v>5</v>
      </c>
      <c r="I9" s="33" t="s">
        <v>394</v>
      </c>
      <c r="J9" s="30">
        <f>INDEX('Points Chart'!$D$5:$D$88,MATCH(I9,'Points Chart'!$C$5:$C$88,0))</f>
        <v>5000</v>
      </c>
      <c r="K9" s="33" t="s">
        <v>399</v>
      </c>
      <c r="L9" s="30">
        <f>INDEX('Points Chart'!$D$5:$D$88,MATCH(K9,'Points Chart'!$C$5:$C$88,0))</f>
        <v>3000</v>
      </c>
      <c r="M9" s="33" t="s">
        <v>397</v>
      </c>
      <c r="N9" s="30">
        <f>INDEX('Points Chart'!$D$5:$D$88,MATCH(M9,'Points Chart'!$C$5:$C$88,0))</f>
        <v>3000</v>
      </c>
      <c r="O9" s="34" t="s">
        <v>394</v>
      </c>
      <c r="P9" s="30">
        <f>INDEX('Points Chart'!$D$5:$D$88,MATCH(O9,'Points Chart'!$C$5:$C$88,0))</f>
        <v>5000</v>
      </c>
      <c r="Q9" s="33" t="s">
        <v>397</v>
      </c>
      <c r="R9" s="30">
        <f>INDEX('Points Chart'!$D$5:$D$88,MATCH(Q9,'Points Chart'!$C$5:$C$88,0))</f>
        <v>3000</v>
      </c>
    </row>
    <row r="10" spans="1:18" ht="15">
      <c r="A10" s="25">
        <f t="shared" si="3"/>
        <v>7</v>
      </c>
      <c r="B10" s="24" t="s">
        <v>29</v>
      </c>
      <c r="C10" s="24" t="s">
        <v>28</v>
      </c>
      <c r="D10" s="25" t="s">
        <v>6</v>
      </c>
      <c r="E10" s="26">
        <f t="shared" si="0"/>
        <v>4000</v>
      </c>
      <c r="F10" s="26">
        <f t="shared" si="1"/>
        <v>16000</v>
      </c>
      <c r="G10" s="25">
        <f t="shared" si="2"/>
        <v>4</v>
      </c>
      <c r="I10" s="33" t="s">
        <v>537</v>
      </c>
      <c r="J10" s="30">
        <f>INDEX('Points Chart'!$D$5:$D$88,MATCH(I10,'Points Chart'!$C$5:$C$88,0))</f>
        <v>0</v>
      </c>
      <c r="K10" s="33" t="s">
        <v>397</v>
      </c>
      <c r="L10" s="30">
        <f>INDEX('Points Chart'!$D$5:$D$88,MATCH(K10,'Points Chart'!$C$5:$C$88,0))</f>
        <v>3000</v>
      </c>
      <c r="M10" s="33" t="s">
        <v>399</v>
      </c>
      <c r="N10" s="30">
        <f>INDEX('Points Chart'!$D$5:$D$88,MATCH(M10,'Points Chart'!$C$5:$C$88,0))</f>
        <v>3000</v>
      </c>
      <c r="O10" s="34" t="s">
        <v>394</v>
      </c>
      <c r="P10" s="30">
        <f>INDEX('Points Chart'!$D$5:$D$88,MATCH(O10,'Points Chart'!$C$5:$C$88,0))</f>
        <v>5000</v>
      </c>
      <c r="Q10" s="33" t="s">
        <v>394</v>
      </c>
      <c r="R10" s="30">
        <f>INDEX('Points Chart'!$D$5:$D$88,MATCH(Q10,'Points Chart'!$C$5:$C$88,0))</f>
        <v>5000</v>
      </c>
    </row>
    <row r="11" spans="1:18" ht="15">
      <c r="A11" s="25">
        <f t="shared" si="3"/>
        <v>8</v>
      </c>
      <c r="B11" s="24" t="s">
        <v>7</v>
      </c>
      <c r="C11" s="24" t="s">
        <v>8</v>
      </c>
      <c r="D11" s="25" t="s">
        <v>6</v>
      </c>
      <c r="E11" s="26">
        <f t="shared" si="0"/>
        <v>3625</v>
      </c>
      <c r="F11" s="26">
        <f t="shared" si="1"/>
        <v>14500</v>
      </c>
      <c r="G11" s="25">
        <f t="shared" si="2"/>
        <v>2</v>
      </c>
      <c r="I11" s="33" t="s">
        <v>395</v>
      </c>
      <c r="J11" s="30">
        <f>INDEX('Points Chart'!$D$5:$D$88,MATCH(I11,'Points Chart'!$C$5:$C$88,0))</f>
        <v>8000</v>
      </c>
      <c r="K11" s="33" t="s">
        <v>537</v>
      </c>
      <c r="L11" s="30">
        <f>INDEX('Points Chart'!$D$5:$D$88,MATCH(K11,'Points Chart'!$C$5:$C$88,0))</f>
        <v>0</v>
      </c>
      <c r="M11" s="33" t="s">
        <v>537</v>
      </c>
      <c r="N11" s="30">
        <f>INDEX('Points Chart'!$D$5:$D$88,MATCH(M11,'Points Chart'!$C$5:$C$88,0))</f>
        <v>0</v>
      </c>
      <c r="O11" s="34" t="s">
        <v>396</v>
      </c>
      <c r="P11" s="30">
        <f>INDEX('Points Chart'!$D$5:$D$88,MATCH(O11,'Points Chart'!$C$5:$C$88,0))</f>
        <v>6500</v>
      </c>
      <c r="Q11" s="33" t="s">
        <v>537</v>
      </c>
      <c r="R11" s="30">
        <f>INDEX('Points Chart'!$D$5:$D$88,MATCH(Q11,'Points Chart'!$C$5:$C$88,0))</f>
        <v>0</v>
      </c>
    </row>
    <row r="12" spans="1:18" ht="15">
      <c r="A12" s="25">
        <f t="shared" si="3"/>
        <v>9</v>
      </c>
      <c r="B12" s="24" t="s">
        <v>39</v>
      </c>
      <c r="C12" s="24" t="s">
        <v>47</v>
      </c>
      <c r="D12" s="25" t="s">
        <v>6</v>
      </c>
      <c r="E12" s="26">
        <f t="shared" si="0"/>
        <v>3587.5</v>
      </c>
      <c r="F12" s="26">
        <f t="shared" si="1"/>
        <v>15850</v>
      </c>
      <c r="G12" s="25">
        <f t="shared" si="2"/>
        <v>5</v>
      </c>
      <c r="I12" s="33" t="s">
        <v>400</v>
      </c>
      <c r="J12" s="30">
        <f>INDEX('Points Chart'!$D$5:$D$88,MATCH(I12,'Points Chart'!$C$5:$C$88,0))</f>
        <v>2400</v>
      </c>
      <c r="K12" s="33" t="s">
        <v>437</v>
      </c>
      <c r="L12" s="30">
        <f>INDEX('Points Chart'!$D$5:$D$88,MATCH(K12,'Points Chart'!$C$5:$C$88,0))</f>
        <v>1500</v>
      </c>
      <c r="M12" s="33" t="s">
        <v>394</v>
      </c>
      <c r="N12" s="30">
        <f>INDEX('Points Chart'!$D$5:$D$88,MATCH(M12,'Points Chart'!$C$5:$C$88,0))</f>
        <v>5000</v>
      </c>
      <c r="O12" s="36" t="s">
        <v>401</v>
      </c>
      <c r="P12" s="30">
        <f>INDEX('Points Chart'!$D$5:$D$88,MATCH(O12,'Points Chart'!$C$5:$C$88,0))</f>
        <v>1950</v>
      </c>
      <c r="Q12" s="33" t="s">
        <v>394</v>
      </c>
      <c r="R12" s="30">
        <f>INDEX('Points Chart'!$D$5:$D$88,MATCH(Q12,'Points Chart'!$C$5:$C$88,0))</f>
        <v>5000</v>
      </c>
    </row>
    <row r="13" spans="1:18" ht="15">
      <c r="A13" s="25">
        <f t="shared" si="3"/>
        <v>10</v>
      </c>
      <c r="B13" s="24" t="s">
        <v>44</v>
      </c>
      <c r="C13" s="24" t="s">
        <v>43</v>
      </c>
      <c r="D13" s="25" t="s">
        <v>16</v>
      </c>
      <c r="E13" s="26">
        <f t="shared" si="0"/>
        <v>3250</v>
      </c>
      <c r="F13" s="26">
        <f t="shared" si="1"/>
        <v>13000</v>
      </c>
      <c r="G13" s="25">
        <f t="shared" si="2"/>
        <v>2</v>
      </c>
      <c r="I13" s="33" t="s">
        <v>537</v>
      </c>
      <c r="J13" s="30">
        <f>INDEX('Points Chart'!$D$5:$D$88,MATCH(I13,'Points Chart'!$C$5:$C$88,0))</f>
        <v>0</v>
      </c>
      <c r="K13" s="33" t="s">
        <v>396</v>
      </c>
      <c r="L13" s="30">
        <f>INDEX('Points Chart'!$D$5:$D$88,MATCH(K13,'Points Chart'!$C$5:$C$88,0))</f>
        <v>6500</v>
      </c>
      <c r="M13" s="33" t="s">
        <v>396</v>
      </c>
      <c r="N13" s="30">
        <f>INDEX('Points Chart'!$D$5:$D$88,MATCH(M13,'Points Chart'!$C$5:$C$88,0))</f>
        <v>6500</v>
      </c>
      <c r="O13" s="36" t="s">
        <v>537</v>
      </c>
      <c r="P13" s="30">
        <f>INDEX('Points Chart'!$D$5:$D$88,MATCH(O13,'Points Chart'!$C$5:$C$88,0))</f>
        <v>0</v>
      </c>
      <c r="Q13" s="33" t="s">
        <v>537</v>
      </c>
      <c r="R13" s="30">
        <f>INDEX('Points Chart'!$D$5:$D$88,MATCH(Q13,'Points Chart'!$C$5:$C$88,0))</f>
        <v>0</v>
      </c>
    </row>
    <row r="14" spans="1:18" ht="15">
      <c r="A14" s="25">
        <f t="shared" si="3"/>
        <v>11</v>
      </c>
      <c r="B14" s="24" t="s">
        <v>280</v>
      </c>
      <c r="C14" s="24" t="s">
        <v>40</v>
      </c>
      <c r="D14" s="25" t="s">
        <v>36</v>
      </c>
      <c r="E14" s="26">
        <f t="shared" si="0"/>
        <v>3250</v>
      </c>
      <c r="F14" s="25">
        <f t="shared" si="1"/>
        <v>14000</v>
      </c>
      <c r="G14" s="25">
        <f t="shared" si="2"/>
        <v>5</v>
      </c>
      <c r="I14" s="42" t="s">
        <v>408</v>
      </c>
      <c r="J14" s="30">
        <f>INDEX('Points Chart'!$D$5:$D$88,MATCH(I14,'Points Chart'!$C$5:$C$88,0))</f>
        <v>1000</v>
      </c>
      <c r="K14" s="42" t="s">
        <v>404</v>
      </c>
      <c r="L14" s="30">
        <f>INDEX('Points Chart'!$D$5:$D$88,MATCH(K14,'Points Chart'!$C$5:$C$88,0))</f>
        <v>2000</v>
      </c>
      <c r="M14" s="42" t="s">
        <v>404</v>
      </c>
      <c r="N14" s="30">
        <f>INDEX('Points Chart'!$D$5:$D$88,MATCH(M14,'Points Chart'!$C$5:$C$88,0))</f>
        <v>2000</v>
      </c>
      <c r="O14" s="36" t="s">
        <v>398</v>
      </c>
      <c r="P14" s="30">
        <f>INDEX('Points Chart'!$D$5:$D$88,MATCH(O14,'Points Chart'!$C$5:$C$88,0))</f>
        <v>4000</v>
      </c>
      <c r="Q14" s="42" t="s">
        <v>394</v>
      </c>
      <c r="R14" s="30">
        <f>INDEX('Points Chart'!$D$5:$D$88,MATCH(Q14,'Points Chart'!$C$5:$C$88,0))</f>
        <v>5000</v>
      </c>
    </row>
    <row r="15" spans="1:18" ht="15">
      <c r="A15" s="25">
        <f t="shared" si="3"/>
        <v>12</v>
      </c>
      <c r="B15" s="24" t="s">
        <v>135</v>
      </c>
      <c r="C15" s="24" t="s">
        <v>136</v>
      </c>
      <c r="D15" s="25" t="s">
        <v>6</v>
      </c>
      <c r="E15" s="26">
        <f t="shared" si="0"/>
        <v>3100</v>
      </c>
      <c r="F15" s="25">
        <f t="shared" si="1"/>
        <v>12400</v>
      </c>
      <c r="G15" s="25">
        <f t="shared" si="2"/>
        <v>4</v>
      </c>
      <c r="I15" s="42" t="s">
        <v>404</v>
      </c>
      <c r="J15" s="30">
        <f>INDEX('Points Chart'!$D$5:$D$88,MATCH(I15,'Points Chart'!$C$5:$C$88,0))</f>
        <v>2000</v>
      </c>
      <c r="K15" s="42" t="s">
        <v>537</v>
      </c>
      <c r="L15" s="30">
        <f>INDEX('Points Chart'!$D$5:$D$88,MATCH(K15,'Points Chart'!$C$5:$C$88,0))</f>
        <v>0</v>
      </c>
      <c r="M15" s="42" t="s">
        <v>398</v>
      </c>
      <c r="N15" s="30">
        <f>INDEX('Points Chart'!$D$5:$D$88,MATCH(M15,'Points Chart'!$C$5:$C$88,0))</f>
        <v>4000</v>
      </c>
      <c r="O15" s="36" t="s">
        <v>402</v>
      </c>
      <c r="P15" s="30">
        <f>INDEX('Points Chart'!$D$5:$D$88,MATCH(O15,'Points Chart'!$C$5:$C$88,0))</f>
        <v>3200</v>
      </c>
      <c r="Q15" s="42" t="s">
        <v>402</v>
      </c>
      <c r="R15" s="30">
        <f>INDEX('Points Chart'!$D$5:$D$88,MATCH(Q15,'Points Chart'!$C$5:$C$88,0))</f>
        <v>3200</v>
      </c>
    </row>
    <row r="16" spans="1:18" ht="15">
      <c r="A16" s="25">
        <f t="shared" si="3"/>
        <v>13</v>
      </c>
      <c r="B16" s="24" t="s">
        <v>369</v>
      </c>
      <c r="C16" s="24" t="s">
        <v>96</v>
      </c>
      <c r="D16" s="25" t="s">
        <v>16</v>
      </c>
      <c r="E16" s="26">
        <f t="shared" si="0"/>
        <v>2587.5</v>
      </c>
      <c r="F16" s="25">
        <f t="shared" si="1"/>
        <v>10350</v>
      </c>
      <c r="G16" s="25">
        <f t="shared" si="2"/>
        <v>4</v>
      </c>
      <c r="I16" s="42" t="s">
        <v>479</v>
      </c>
      <c r="J16" s="30">
        <f>INDEX('Points Chart'!$D$5:$D$88,MATCH(I16,'Points Chart'!$C$5:$C$88,0))</f>
        <v>2000</v>
      </c>
      <c r="K16" s="42" t="s">
        <v>398</v>
      </c>
      <c r="L16" s="30">
        <f>INDEX('Points Chart'!$D$5:$D$88,MATCH(K16,'Points Chart'!$C$5:$C$88,0))</f>
        <v>4000</v>
      </c>
      <c r="M16" s="42" t="s">
        <v>403</v>
      </c>
      <c r="N16" s="30">
        <f>INDEX('Points Chart'!$D$5:$D$88,MATCH(M16,'Points Chart'!$C$5:$C$88,0))</f>
        <v>2400</v>
      </c>
      <c r="O16" s="36" t="s">
        <v>537</v>
      </c>
      <c r="P16" s="30">
        <f>INDEX('Points Chart'!$D$5:$D$88,MATCH(O16,'Points Chart'!$C$5:$C$88,0))</f>
        <v>0</v>
      </c>
      <c r="Q16" s="42" t="s">
        <v>401</v>
      </c>
      <c r="R16" s="30">
        <f>INDEX('Points Chart'!$D$5:$D$88,MATCH(Q16,'Points Chart'!$C$5:$C$88,0))</f>
        <v>1950</v>
      </c>
    </row>
    <row r="17" spans="1:18" ht="15">
      <c r="A17" s="25">
        <f t="shared" si="3"/>
        <v>14</v>
      </c>
      <c r="B17" s="18" t="s">
        <v>424</v>
      </c>
      <c r="C17" s="24" t="s">
        <v>425</v>
      </c>
      <c r="D17" s="25" t="s">
        <v>202</v>
      </c>
      <c r="E17" s="26">
        <f t="shared" si="0"/>
        <v>2500</v>
      </c>
      <c r="F17" s="25">
        <f t="shared" si="1"/>
        <v>10000</v>
      </c>
      <c r="G17" s="25">
        <f t="shared" si="2"/>
        <v>1</v>
      </c>
      <c r="I17" s="42" t="s">
        <v>537</v>
      </c>
      <c r="J17" s="30">
        <f>INDEX('Points Chart'!$D$5:$D$88,MATCH(I17,'Points Chart'!$C$5:$C$88,0))</f>
        <v>0</v>
      </c>
      <c r="K17" s="42" t="s">
        <v>537</v>
      </c>
      <c r="L17" s="30">
        <f>INDEX('Points Chart'!$D$5:$D$88,MATCH(K17,'Points Chart'!$C$5:$C$88,0))</f>
        <v>0</v>
      </c>
      <c r="M17" s="42" t="s">
        <v>393</v>
      </c>
      <c r="N17" s="30">
        <f>INDEX('Points Chart'!$D$5:$D$88,MATCH(M17,'Points Chart'!$C$5:$C$88,0))</f>
        <v>10000</v>
      </c>
      <c r="O17" s="36" t="s">
        <v>537</v>
      </c>
      <c r="P17" s="30">
        <f>INDEX('Points Chart'!$D$5:$D$88,MATCH(O17,'Points Chart'!$C$5:$C$88,0))</f>
        <v>0</v>
      </c>
      <c r="Q17" s="42" t="s">
        <v>537</v>
      </c>
      <c r="R17" s="30">
        <f>INDEX('Points Chart'!$D$5:$D$88,MATCH(Q17,'Points Chart'!$C$5:$C$88,0))</f>
        <v>0</v>
      </c>
    </row>
    <row r="18" spans="1:18" ht="15">
      <c r="A18" s="25">
        <f t="shared" si="3"/>
        <v>15</v>
      </c>
      <c r="B18" s="24" t="s">
        <v>110</v>
      </c>
      <c r="C18" s="24" t="s">
        <v>111</v>
      </c>
      <c r="D18" s="25" t="s">
        <v>16</v>
      </c>
      <c r="E18" s="26">
        <f t="shared" si="0"/>
        <v>2500</v>
      </c>
      <c r="F18" s="25">
        <f t="shared" si="1"/>
        <v>12000</v>
      </c>
      <c r="G18" s="25">
        <f t="shared" si="2"/>
        <v>5</v>
      </c>
      <c r="I18" s="42" t="s">
        <v>402</v>
      </c>
      <c r="J18" s="30">
        <f>INDEX('Points Chart'!$D$5:$D$88,MATCH(I18,'Points Chart'!$C$5:$C$88,0))</f>
        <v>3200</v>
      </c>
      <c r="K18" s="42" t="s">
        <v>403</v>
      </c>
      <c r="L18" s="30">
        <f>INDEX('Points Chart'!$D$5:$D$88,MATCH(K18,'Points Chart'!$C$5:$C$88,0))</f>
        <v>2400</v>
      </c>
      <c r="M18" s="42" t="s">
        <v>406</v>
      </c>
      <c r="N18" s="30">
        <f>INDEX('Points Chart'!$D$5:$D$88,MATCH(M18,'Points Chart'!$C$5:$C$88,0))</f>
        <v>2000</v>
      </c>
      <c r="O18" s="36" t="s">
        <v>403</v>
      </c>
      <c r="P18" s="30">
        <f>INDEX('Points Chart'!$D$5:$D$88,MATCH(O18,'Points Chart'!$C$5:$C$88,0))</f>
        <v>2400</v>
      </c>
      <c r="Q18" s="42" t="s">
        <v>406</v>
      </c>
      <c r="R18" s="30">
        <f>INDEX('Points Chart'!$D$5:$D$88,MATCH(Q18,'Points Chart'!$C$5:$C$88,0))</f>
        <v>2000</v>
      </c>
    </row>
    <row r="19" spans="1:18" ht="15">
      <c r="A19" s="25">
        <f t="shared" si="3"/>
        <v>16</v>
      </c>
      <c r="B19" s="24" t="s">
        <v>69</v>
      </c>
      <c r="C19" s="24" t="s">
        <v>68</v>
      </c>
      <c r="D19" s="25" t="s">
        <v>16</v>
      </c>
      <c r="E19" s="26">
        <f t="shared" si="0"/>
        <v>2475</v>
      </c>
      <c r="F19" s="26">
        <f t="shared" si="1"/>
        <v>9900</v>
      </c>
      <c r="G19" s="25">
        <f t="shared" si="2"/>
        <v>4</v>
      </c>
      <c r="I19" s="33" t="s">
        <v>537</v>
      </c>
      <c r="J19" s="30">
        <f>INDEX('Points Chart'!$D$5:$D$88,MATCH(I19,'Points Chart'!$C$5:$C$88,0))</f>
        <v>0</v>
      </c>
      <c r="K19" s="33" t="s">
        <v>400</v>
      </c>
      <c r="L19" s="30">
        <f>INDEX('Points Chart'!$D$5:$D$88,MATCH(K19,'Points Chart'!$C$5:$C$88,0))</f>
        <v>2400</v>
      </c>
      <c r="M19" s="33" t="s">
        <v>437</v>
      </c>
      <c r="N19" s="30">
        <f>INDEX('Points Chart'!$D$5:$D$88,MATCH(M19,'Points Chart'!$C$5:$C$88,0))</f>
        <v>1500</v>
      </c>
      <c r="O19" s="36" t="s">
        <v>397</v>
      </c>
      <c r="P19" s="30">
        <f>INDEX('Points Chart'!$D$5:$D$88,MATCH(O19,'Points Chart'!$C$5:$C$88,0))</f>
        <v>3000</v>
      </c>
      <c r="Q19" s="33" t="s">
        <v>399</v>
      </c>
      <c r="R19" s="30">
        <f>INDEX('Points Chart'!$D$5:$D$88,MATCH(Q19,'Points Chart'!$C$5:$C$88,0))</f>
        <v>3000</v>
      </c>
    </row>
    <row r="20" spans="1:18" ht="15">
      <c r="A20" s="25">
        <f t="shared" si="3"/>
        <v>17</v>
      </c>
      <c r="B20" s="18" t="s">
        <v>15</v>
      </c>
      <c r="C20" s="18" t="s">
        <v>14</v>
      </c>
      <c r="D20" s="1" t="s">
        <v>6</v>
      </c>
      <c r="E20" s="26">
        <f t="shared" si="0"/>
        <v>2450</v>
      </c>
      <c r="F20" s="26">
        <f t="shared" si="1"/>
        <v>9800</v>
      </c>
      <c r="G20" s="25">
        <f t="shared" si="2"/>
        <v>3</v>
      </c>
      <c r="I20" s="33" t="s">
        <v>537</v>
      </c>
      <c r="J20" s="30">
        <f>INDEX('Points Chart'!$D$5:$D$88,MATCH(I20,'Points Chart'!$C$5:$C$88,0))</f>
        <v>0</v>
      </c>
      <c r="K20" s="33" t="s">
        <v>537</v>
      </c>
      <c r="L20" s="30">
        <f>INDEX('Points Chart'!$D$5:$D$88,MATCH(K20,'Points Chart'!$C$5:$C$88,0))</f>
        <v>0</v>
      </c>
      <c r="M20" s="33" t="s">
        <v>400</v>
      </c>
      <c r="N20" s="30">
        <f>INDEX('Points Chart'!$D$5:$D$88,MATCH(M20,'Points Chart'!$C$5:$C$88,0))</f>
        <v>2400</v>
      </c>
      <c r="O20" s="34" t="s">
        <v>400</v>
      </c>
      <c r="P20" s="30">
        <f>INDEX('Points Chart'!$D$5:$D$88,MATCH(O20,'Points Chart'!$C$5:$C$88,0))</f>
        <v>2400</v>
      </c>
      <c r="Q20" s="33" t="s">
        <v>394</v>
      </c>
      <c r="R20" s="30">
        <f>INDEX('Points Chart'!$D$5:$D$88,MATCH(Q20,'Points Chart'!$C$5:$C$88,0))</f>
        <v>5000</v>
      </c>
    </row>
    <row r="21" spans="1:18" ht="15">
      <c r="A21" s="25">
        <f t="shared" si="3"/>
        <v>18</v>
      </c>
      <c r="B21" s="18" t="s">
        <v>80</v>
      </c>
      <c r="C21" s="24" t="s">
        <v>81</v>
      </c>
      <c r="D21" s="25" t="s">
        <v>16</v>
      </c>
      <c r="E21" s="26">
        <f t="shared" si="0"/>
        <v>2375</v>
      </c>
      <c r="F21" s="26">
        <f t="shared" si="1"/>
        <v>9500</v>
      </c>
      <c r="G21" s="25">
        <f t="shared" si="2"/>
        <v>2</v>
      </c>
      <c r="I21" s="42" t="s">
        <v>399</v>
      </c>
      <c r="J21" s="30">
        <f>INDEX('Points Chart'!$D$5:$D$88,MATCH(I21,'Points Chart'!$C$5:$C$88,0))</f>
        <v>3000</v>
      </c>
      <c r="K21" s="33" t="s">
        <v>396</v>
      </c>
      <c r="L21" s="30">
        <f>INDEX('Points Chart'!$D$5:$D$88,MATCH(K21,'Points Chart'!$C$5:$C$88,0))</f>
        <v>6500</v>
      </c>
      <c r="M21" s="42" t="s">
        <v>537</v>
      </c>
      <c r="N21" s="30">
        <f>INDEX('Points Chart'!$D$5:$D$88,MATCH(M21,'Points Chart'!$C$5:$C$88,0))</f>
        <v>0</v>
      </c>
      <c r="O21" s="36" t="s">
        <v>537</v>
      </c>
      <c r="P21" s="30">
        <f>INDEX('Points Chart'!$D$5:$D$88,MATCH(O21,'Points Chart'!$C$5:$C$88,0))</f>
        <v>0</v>
      </c>
      <c r="Q21" s="42" t="s">
        <v>537</v>
      </c>
      <c r="R21" s="30">
        <f>INDEX('Points Chart'!$D$5:$D$88,MATCH(Q21,'Points Chart'!$C$5:$C$88,0))</f>
        <v>0</v>
      </c>
    </row>
    <row r="22" spans="1:18" ht="15">
      <c r="A22" s="25">
        <f t="shared" si="3"/>
        <v>19</v>
      </c>
      <c r="B22" s="24" t="s">
        <v>22</v>
      </c>
      <c r="C22" s="24" t="s">
        <v>23</v>
      </c>
      <c r="D22" s="25" t="s">
        <v>6</v>
      </c>
      <c r="E22" s="26">
        <f t="shared" si="0"/>
        <v>2000</v>
      </c>
      <c r="F22" s="26">
        <f t="shared" si="1"/>
        <v>8000</v>
      </c>
      <c r="G22" s="25">
        <f t="shared" si="2"/>
        <v>2</v>
      </c>
      <c r="I22" s="33" t="s">
        <v>399</v>
      </c>
      <c r="J22" s="30">
        <f>INDEX('Points Chart'!$D$5:$D$88,MATCH(I22,'Points Chart'!$C$5:$C$88,0))</f>
        <v>3000</v>
      </c>
      <c r="K22" s="33" t="s">
        <v>394</v>
      </c>
      <c r="L22" s="30">
        <f>INDEX('Points Chart'!$D$5:$D$88,MATCH(K22,'Points Chart'!$C$5:$C$88,0))</f>
        <v>5000</v>
      </c>
      <c r="M22" s="33" t="s">
        <v>537</v>
      </c>
      <c r="N22" s="30">
        <f>INDEX('Points Chart'!$D$5:$D$88,MATCH(M22,'Points Chart'!$C$5:$C$88,0))</f>
        <v>0</v>
      </c>
      <c r="O22" s="34" t="s">
        <v>537</v>
      </c>
      <c r="P22" s="30">
        <f>INDEX('Points Chart'!$D$5:$D$88,MATCH(O22,'Points Chart'!$C$5:$C$88,0))</f>
        <v>0</v>
      </c>
      <c r="Q22" s="33" t="s">
        <v>537</v>
      </c>
      <c r="R22" s="30">
        <f>INDEX('Points Chart'!$D$5:$D$88,MATCH(Q22,'Points Chart'!$C$5:$C$88,0))</f>
        <v>0</v>
      </c>
    </row>
    <row r="23" spans="1:18" ht="15">
      <c r="A23" s="25">
        <f t="shared" si="3"/>
        <v>20</v>
      </c>
      <c r="B23" s="24" t="s">
        <v>56</v>
      </c>
      <c r="C23" s="24" t="s">
        <v>55</v>
      </c>
      <c r="D23" s="25" t="s">
        <v>6</v>
      </c>
      <c r="E23" s="26">
        <f t="shared" si="0"/>
        <v>2000</v>
      </c>
      <c r="F23" s="26">
        <f t="shared" si="1"/>
        <v>8000</v>
      </c>
      <c r="G23" s="25">
        <f t="shared" si="2"/>
        <v>2</v>
      </c>
      <c r="I23" s="33" t="s">
        <v>399</v>
      </c>
      <c r="J23" s="30">
        <f>INDEX('Points Chart'!$D$5:$D$88,MATCH(I23,'Points Chart'!$C$5:$C$88,0))</f>
        <v>3000</v>
      </c>
      <c r="K23" s="33" t="s">
        <v>537</v>
      </c>
      <c r="L23" s="30">
        <f>INDEX('Points Chart'!$D$5:$D$88,MATCH(K23,'Points Chart'!$C$5:$C$88,0))</f>
        <v>0</v>
      </c>
      <c r="M23" s="33" t="s">
        <v>394</v>
      </c>
      <c r="N23" s="30">
        <f>INDEX('Points Chart'!$D$5:$D$88,MATCH(M23,'Points Chart'!$C$5:$C$88,0))</f>
        <v>5000</v>
      </c>
      <c r="O23" s="36" t="s">
        <v>537</v>
      </c>
      <c r="P23" s="30">
        <f>INDEX('Points Chart'!$D$5:$D$88,MATCH(O23,'Points Chart'!$C$5:$C$88,0))</f>
        <v>0</v>
      </c>
      <c r="Q23" s="33" t="s">
        <v>537</v>
      </c>
      <c r="R23" s="30">
        <f>INDEX('Points Chart'!$D$5:$D$88,MATCH(Q23,'Points Chart'!$C$5:$C$88,0))</f>
        <v>0</v>
      </c>
    </row>
    <row r="24" spans="1:18" ht="15">
      <c r="A24" s="25">
        <f t="shared" si="3"/>
        <v>21</v>
      </c>
      <c r="B24" s="24" t="s">
        <v>66</v>
      </c>
      <c r="C24" s="18" t="s">
        <v>31</v>
      </c>
      <c r="D24" s="25" t="s">
        <v>36</v>
      </c>
      <c r="E24" s="26">
        <f t="shared" si="0"/>
        <v>2000</v>
      </c>
      <c r="F24" s="26">
        <f t="shared" si="1"/>
        <v>8000</v>
      </c>
      <c r="G24" s="25">
        <f t="shared" si="2"/>
        <v>3</v>
      </c>
      <c r="I24" s="33" t="s">
        <v>398</v>
      </c>
      <c r="J24" s="30">
        <f>INDEX('Points Chart'!$D$5:$D$88,MATCH(I24,'Points Chart'!$C$5:$C$88,0))</f>
        <v>4000</v>
      </c>
      <c r="K24" s="33" t="s">
        <v>406</v>
      </c>
      <c r="L24" s="30">
        <f>INDEX('Points Chart'!$D$5:$D$88,MATCH(K24,'Points Chart'!$C$5:$C$88,0))</f>
        <v>2000</v>
      </c>
      <c r="M24" s="33" t="s">
        <v>537</v>
      </c>
      <c r="N24" s="30">
        <f>INDEX('Points Chart'!$D$5:$D$88,MATCH(M24,'Points Chart'!$C$5:$C$88,0))</f>
        <v>0</v>
      </c>
      <c r="O24" s="36" t="s">
        <v>537</v>
      </c>
      <c r="P24" s="30">
        <f>INDEX('Points Chart'!$D$5:$D$88,MATCH(O24,'Points Chart'!$C$5:$C$88,0))</f>
        <v>0</v>
      </c>
      <c r="Q24" s="33" t="s">
        <v>406</v>
      </c>
      <c r="R24" s="30">
        <f>INDEX('Points Chart'!$D$5:$D$88,MATCH(Q24,'Points Chart'!$C$5:$C$88,0))</f>
        <v>2000</v>
      </c>
    </row>
    <row r="25" spans="1:18" ht="15">
      <c r="A25" s="25">
        <f t="shared" si="3"/>
        <v>22</v>
      </c>
      <c r="B25" s="24" t="s">
        <v>39</v>
      </c>
      <c r="C25" s="24" t="s">
        <v>40</v>
      </c>
      <c r="D25" s="25" t="s">
        <v>6</v>
      </c>
      <c r="E25" s="26">
        <f t="shared" si="0"/>
        <v>1987.5</v>
      </c>
      <c r="F25" s="26">
        <f t="shared" si="1"/>
        <v>7950</v>
      </c>
      <c r="G25" s="25">
        <f t="shared" si="2"/>
        <v>3</v>
      </c>
      <c r="I25" s="33" t="s">
        <v>399</v>
      </c>
      <c r="J25" s="30">
        <f>INDEX('Points Chart'!$D$5:$D$88,MATCH(I25,'Points Chart'!$C$5:$C$88,0))</f>
        <v>3000</v>
      </c>
      <c r="K25" s="33" t="s">
        <v>401</v>
      </c>
      <c r="L25" s="30">
        <f>INDEX('Points Chart'!$D$5:$D$88,MATCH(K25,'Points Chart'!$C$5:$C$88,0))</f>
        <v>1950</v>
      </c>
      <c r="M25" s="33" t="s">
        <v>399</v>
      </c>
      <c r="N25" s="30">
        <f>INDEX('Points Chart'!$D$5:$D$88,MATCH(M25,'Points Chart'!$C$5:$C$88,0))</f>
        <v>3000</v>
      </c>
      <c r="O25" s="36" t="s">
        <v>537</v>
      </c>
      <c r="P25" s="30">
        <f>INDEX('Points Chart'!$D$5:$D$88,MATCH(O25,'Points Chart'!$C$5:$C$88,0))</f>
        <v>0</v>
      </c>
      <c r="Q25" s="33" t="s">
        <v>537</v>
      </c>
      <c r="R25" s="30">
        <f>INDEX('Points Chart'!$D$5:$D$88,MATCH(Q25,'Points Chart'!$C$5:$C$88,0))</f>
        <v>0</v>
      </c>
    </row>
    <row r="26" spans="1:18" ht="15">
      <c r="A26" s="25">
        <f t="shared" si="3"/>
        <v>23</v>
      </c>
      <c r="B26" s="24" t="s">
        <v>86</v>
      </c>
      <c r="C26" s="24" t="s">
        <v>276</v>
      </c>
      <c r="D26" s="25" t="s">
        <v>16</v>
      </c>
      <c r="E26" s="26">
        <f t="shared" si="0"/>
        <v>1940</v>
      </c>
      <c r="F26" s="25">
        <f t="shared" si="1"/>
        <v>8720</v>
      </c>
      <c r="G26" s="25">
        <f t="shared" si="2"/>
        <v>5</v>
      </c>
      <c r="I26" s="42" t="s">
        <v>420</v>
      </c>
      <c r="J26" s="30">
        <f>INDEX('Points Chart'!$D$5:$D$88,MATCH(I26,'Points Chart'!$C$5:$C$88,0))</f>
        <v>960</v>
      </c>
      <c r="K26" s="42" t="s">
        <v>406</v>
      </c>
      <c r="L26" s="30">
        <f>INDEX('Points Chart'!$D$5:$D$88,MATCH(K26,'Points Chart'!$C$5:$C$88,0))</f>
        <v>2000</v>
      </c>
      <c r="M26" s="42" t="s">
        <v>403</v>
      </c>
      <c r="N26" s="30">
        <f>INDEX('Points Chart'!$D$5:$D$88,MATCH(M26,'Points Chart'!$C$5:$C$88,0))</f>
        <v>2400</v>
      </c>
      <c r="O26" s="36" t="s">
        <v>420</v>
      </c>
      <c r="P26" s="30">
        <f>INDEX('Points Chart'!$D$5:$D$88,MATCH(O26,'Points Chart'!$C$5:$C$88,0))</f>
        <v>960</v>
      </c>
      <c r="Q26" s="42" t="s">
        <v>403</v>
      </c>
      <c r="R26" s="30">
        <f>INDEX('Points Chart'!$D$5:$D$88,MATCH(Q26,'Points Chart'!$C$5:$C$88,0))</f>
        <v>2400</v>
      </c>
    </row>
    <row r="27" spans="1:18" ht="15">
      <c r="A27" s="25">
        <f t="shared" si="3"/>
        <v>24</v>
      </c>
      <c r="B27" s="24" t="s">
        <v>60</v>
      </c>
      <c r="C27" s="24" t="s">
        <v>61</v>
      </c>
      <c r="D27" s="25" t="s">
        <v>36</v>
      </c>
      <c r="E27" s="26">
        <f t="shared" si="0"/>
        <v>1900</v>
      </c>
      <c r="F27" s="26">
        <f t="shared" si="1"/>
        <v>7600</v>
      </c>
      <c r="G27" s="25">
        <f t="shared" si="2"/>
        <v>4</v>
      </c>
      <c r="I27" s="33" t="s">
        <v>537</v>
      </c>
      <c r="J27" s="30">
        <f>INDEX('Points Chart'!$D$5:$D$88,MATCH(I27,'Points Chart'!$C$5:$C$88,0))</f>
        <v>0</v>
      </c>
      <c r="K27" s="33" t="s">
        <v>406</v>
      </c>
      <c r="L27" s="30">
        <f>INDEX('Points Chart'!$D$5:$D$88,MATCH(K27,'Points Chart'!$C$5:$C$88,0))</f>
        <v>2000</v>
      </c>
      <c r="M27" s="33" t="s">
        <v>417</v>
      </c>
      <c r="N27" s="30">
        <f>INDEX('Points Chart'!$D$5:$D$88,MATCH(M27,'Points Chart'!$C$5:$C$88,0))</f>
        <v>1200</v>
      </c>
      <c r="O27" s="36" t="s">
        <v>403</v>
      </c>
      <c r="P27" s="30">
        <f>INDEX('Points Chart'!$D$5:$D$88,MATCH(O27,'Points Chart'!$C$5:$C$88,0))</f>
        <v>2400</v>
      </c>
      <c r="Q27" s="33" t="s">
        <v>406</v>
      </c>
      <c r="R27" s="30">
        <f>INDEX('Points Chart'!$D$5:$D$88,MATCH(Q27,'Points Chart'!$C$5:$C$88,0))</f>
        <v>2000</v>
      </c>
    </row>
    <row r="28" spans="1:18" ht="15">
      <c r="A28" s="25">
        <f t="shared" si="3"/>
        <v>25</v>
      </c>
      <c r="B28" s="24" t="s">
        <v>245</v>
      </c>
      <c r="C28" s="24" t="s">
        <v>9</v>
      </c>
      <c r="D28" s="25" t="s">
        <v>6</v>
      </c>
      <c r="E28" s="26">
        <f t="shared" si="0"/>
        <v>1875</v>
      </c>
      <c r="F28" s="26">
        <f t="shared" si="1"/>
        <v>7500</v>
      </c>
      <c r="G28" s="25">
        <f t="shared" si="2"/>
        <v>3</v>
      </c>
      <c r="I28" s="33" t="s">
        <v>437</v>
      </c>
      <c r="J28" s="30">
        <f>INDEX('Points Chart'!$D$5:$D$88,MATCH(I28,'Points Chart'!$C$5:$C$88,0))</f>
        <v>1500</v>
      </c>
      <c r="K28" s="33" t="s">
        <v>399</v>
      </c>
      <c r="L28" s="30">
        <f>INDEX('Points Chart'!$D$5:$D$88,MATCH(K28,'Points Chart'!$C$5:$C$88,0))</f>
        <v>3000</v>
      </c>
      <c r="M28" s="33" t="s">
        <v>537</v>
      </c>
      <c r="N28" s="30">
        <f>INDEX('Points Chart'!$D$5:$D$88,MATCH(M28,'Points Chart'!$C$5:$C$88,0))</f>
        <v>0</v>
      </c>
      <c r="O28" s="36" t="s">
        <v>537</v>
      </c>
      <c r="P28" s="30">
        <f>INDEX('Points Chart'!$D$5:$D$88,MATCH(O28,'Points Chart'!$C$5:$C$88,0))</f>
        <v>0</v>
      </c>
      <c r="Q28" s="33" t="s">
        <v>399</v>
      </c>
      <c r="R28" s="30">
        <f>INDEX('Points Chart'!$D$5:$D$88,MATCH(Q28,'Points Chart'!$C$5:$C$88,0))</f>
        <v>3000</v>
      </c>
    </row>
    <row r="29" spans="1:18" ht="15">
      <c r="A29" s="25">
        <f t="shared" si="3"/>
        <v>26</v>
      </c>
      <c r="B29" s="24" t="s">
        <v>122</v>
      </c>
      <c r="C29" s="24" t="s">
        <v>123</v>
      </c>
      <c r="D29" s="25" t="s">
        <v>16</v>
      </c>
      <c r="E29" s="26">
        <f t="shared" si="0"/>
        <v>1800</v>
      </c>
      <c r="F29" s="25">
        <f t="shared" si="1"/>
        <v>7200</v>
      </c>
      <c r="G29" s="25">
        <f t="shared" si="2"/>
        <v>3</v>
      </c>
      <c r="I29" s="42" t="s">
        <v>414</v>
      </c>
      <c r="J29" s="30">
        <f>INDEX('Points Chart'!$D$5:$D$88,MATCH(I29,'Points Chart'!$C$5:$C$88,0))</f>
        <v>1200</v>
      </c>
      <c r="K29" s="42" t="s">
        <v>537</v>
      </c>
      <c r="L29" s="30">
        <f>INDEX('Points Chart'!$D$5:$D$88,MATCH(K29,'Points Chart'!$C$5:$C$88,0))</f>
        <v>0</v>
      </c>
      <c r="M29" s="42" t="s">
        <v>399</v>
      </c>
      <c r="N29" s="30">
        <f>INDEX('Points Chart'!$D$5:$D$88,MATCH(M29,'Points Chart'!$C$5:$C$88,0))</f>
        <v>3000</v>
      </c>
      <c r="O29" s="36" t="s">
        <v>537</v>
      </c>
      <c r="P29" s="30">
        <f>INDEX('Points Chart'!$D$5:$D$88,MATCH(O29,'Points Chart'!$C$5:$C$88,0))</f>
        <v>0</v>
      </c>
      <c r="Q29" s="42" t="s">
        <v>399</v>
      </c>
      <c r="R29" s="30">
        <f>INDEX('Points Chart'!$D$5:$D$88,MATCH(Q29,'Points Chart'!$C$5:$C$88,0))</f>
        <v>3000</v>
      </c>
    </row>
    <row r="30" spans="1:18" ht="15">
      <c r="A30" s="25">
        <f t="shared" si="3"/>
        <v>27</v>
      </c>
      <c r="B30" s="24" t="s">
        <v>142</v>
      </c>
      <c r="C30" s="24" t="s">
        <v>588</v>
      </c>
      <c r="D30" s="25" t="s">
        <v>6</v>
      </c>
      <c r="E30" s="26">
        <f t="shared" si="0"/>
        <v>1625</v>
      </c>
      <c r="F30" s="25">
        <f t="shared" si="1"/>
        <v>6500</v>
      </c>
      <c r="G30" s="25">
        <f t="shared" si="2"/>
        <v>1</v>
      </c>
      <c r="I30" s="42" t="s">
        <v>537</v>
      </c>
      <c r="J30" s="30">
        <f>INDEX('Points Chart'!$D$5:$D$88,MATCH(I30,'Points Chart'!$C$5:$C$88,0))</f>
        <v>0</v>
      </c>
      <c r="K30" s="42" t="s">
        <v>537</v>
      </c>
      <c r="L30" s="30">
        <f>INDEX('Points Chart'!$D$5:$D$88,MATCH(K30,'Points Chart'!$C$5:$C$88,0))</f>
        <v>0</v>
      </c>
      <c r="M30" s="42" t="s">
        <v>537</v>
      </c>
      <c r="N30" s="30">
        <f>INDEX('Points Chart'!$D$5:$D$88,MATCH(M30,'Points Chart'!$C$5:$C$88,0))</f>
        <v>0</v>
      </c>
      <c r="O30" s="36" t="s">
        <v>537</v>
      </c>
      <c r="P30" s="30">
        <f>INDEX('Points Chart'!$D$5:$D$88,MATCH(O30,'Points Chart'!$C$5:$C$88,0))</f>
        <v>0</v>
      </c>
      <c r="Q30" s="42" t="s">
        <v>396</v>
      </c>
      <c r="R30" s="30">
        <f>INDEX('Points Chart'!$D$5:$D$88,MATCH(Q30,'Points Chart'!$C$5:$C$88,0))</f>
        <v>6500</v>
      </c>
    </row>
    <row r="31" spans="1:18" ht="15">
      <c r="A31" s="25">
        <f t="shared" si="3"/>
        <v>28</v>
      </c>
      <c r="B31" s="24" t="s">
        <v>64</v>
      </c>
      <c r="C31" s="24" t="s">
        <v>65</v>
      </c>
      <c r="D31" s="25" t="s">
        <v>6</v>
      </c>
      <c r="E31" s="26">
        <f t="shared" si="0"/>
        <v>1612.5</v>
      </c>
      <c r="F31" s="26">
        <f t="shared" si="1"/>
        <v>6450</v>
      </c>
      <c r="G31" s="25">
        <f t="shared" si="2"/>
        <v>3</v>
      </c>
      <c r="I31" s="33" t="s">
        <v>437</v>
      </c>
      <c r="J31" s="30">
        <f>INDEX('Points Chart'!$D$5:$D$88,MATCH(I31,'Points Chart'!$C$5:$C$88,0))</f>
        <v>1500</v>
      </c>
      <c r="K31" s="33" t="s">
        <v>399</v>
      </c>
      <c r="L31" s="30">
        <f>INDEX('Points Chart'!$D$5:$D$88,MATCH(K31,'Points Chart'!$C$5:$C$88,0))</f>
        <v>3000</v>
      </c>
      <c r="M31" s="33" t="s">
        <v>401</v>
      </c>
      <c r="N31" s="30">
        <f>INDEX('Points Chart'!$D$5:$D$88,MATCH(M31,'Points Chart'!$C$5:$C$88,0))</f>
        <v>1950</v>
      </c>
      <c r="O31" s="36" t="s">
        <v>537</v>
      </c>
      <c r="P31" s="30">
        <f>INDEX('Points Chart'!$D$5:$D$88,MATCH(O31,'Points Chart'!$C$5:$C$88,0))</f>
        <v>0</v>
      </c>
      <c r="Q31" s="33" t="s">
        <v>537</v>
      </c>
      <c r="R31" s="30">
        <f>INDEX('Points Chart'!$D$5:$D$88,MATCH(Q31,'Points Chart'!$C$5:$C$88,0))</f>
        <v>0</v>
      </c>
    </row>
    <row r="32" spans="1:18" ht="15">
      <c r="A32" s="25">
        <f t="shared" si="3"/>
        <v>29</v>
      </c>
      <c r="B32" s="24" t="s">
        <v>371</v>
      </c>
      <c r="C32" s="24" t="s">
        <v>279</v>
      </c>
      <c r="D32" s="25" t="s">
        <v>6</v>
      </c>
      <c r="E32" s="26">
        <f t="shared" si="0"/>
        <v>1600</v>
      </c>
      <c r="F32" s="25">
        <f t="shared" si="1"/>
        <v>6400</v>
      </c>
      <c r="G32" s="25">
        <f t="shared" si="2"/>
        <v>2</v>
      </c>
      <c r="I32" s="42" t="s">
        <v>537</v>
      </c>
      <c r="J32" s="30">
        <f>INDEX('Points Chart'!$D$5:$D$88,MATCH(I32,'Points Chart'!$C$5:$C$88,0))</f>
        <v>0</v>
      </c>
      <c r="K32" s="42" t="s">
        <v>403</v>
      </c>
      <c r="L32" s="30">
        <f>INDEX('Points Chart'!$D$5:$D$88,MATCH(K32,'Points Chart'!$C$5:$C$88,0))</f>
        <v>2400</v>
      </c>
      <c r="M32" s="42" t="s">
        <v>537</v>
      </c>
      <c r="N32" s="30">
        <f>INDEX('Points Chart'!$D$5:$D$88,MATCH(M32,'Points Chart'!$C$5:$C$88,0))</f>
        <v>0</v>
      </c>
      <c r="O32" s="36" t="s">
        <v>537</v>
      </c>
      <c r="P32" s="30">
        <f>INDEX('Points Chart'!$D$5:$D$88,MATCH(O32,'Points Chart'!$C$5:$C$88,0))</f>
        <v>0</v>
      </c>
      <c r="Q32" s="42" t="s">
        <v>398</v>
      </c>
      <c r="R32" s="30">
        <f>INDEX('Points Chart'!$D$5:$D$88,MATCH(Q32,'Points Chart'!$C$5:$C$88,0))</f>
        <v>4000</v>
      </c>
    </row>
    <row r="33" spans="1:18" ht="15">
      <c r="A33" s="25">
        <f t="shared" si="3"/>
        <v>30</v>
      </c>
      <c r="B33" s="24" t="s">
        <v>77</v>
      </c>
      <c r="C33" s="24" t="s">
        <v>57</v>
      </c>
      <c r="D33" s="25" t="s">
        <v>6</v>
      </c>
      <c r="E33" s="26">
        <f t="shared" si="0"/>
        <v>1500</v>
      </c>
      <c r="F33" s="26">
        <f t="shared" si="1"/>
        <v>6000</v>
      </c>
      <c r="G33" s="25">
        <f t="shared" si="2"/>
        <v>3</v>
      </c>
      <c r="I33" s="33" t="s">
        <v>537</v>
      </c>
      <c r="J33" s="30">
        <f>INDEX('Points Chart'!$D$5:$D$88,MATCH(I33,'Points Chart'!$C$5:$C$88,0))</f>
        <v>0</v>
      </c>
      <c r="K33" s="33" t="s">
        <v>437</v>
      </c>
      <c r="L33" s="30">
        <f>INDEX('Points Chart'!$D$5:$D$88,MATCH(K33,'Points Chart'!$C$5:$C$88,0))</f>
        <v>1500</v>
      </c>
      <c r="M33" s="33" t="s">
        <v>399</v>
      </c>
      <c r="N33" s="30">
        <f>INDEX('Points Chart'!$D$5:$D$88,MATCH(M33,'Points Chart'!$C$5:$C$88,0))</f>
        <v>3000</v>
      </c>
      <c r="O33" s="36" t="s">
        <v>537</v>
      </c>
      <c r="P33" s="30">
        <f>INDEX('Points Chart'!$D$5:$D$88,MATCH(O33,'Points Chart'!$C$5:$C$88,0))</f>
        <v>0</v>
      </c>
      <c r="Q33" s="33" t="s">
        <v>437</v>
      </c>
      <c r="R33" s="30">
        <f>INDEX('Points Chart'!$D$5:$D$88,MATCH(Q33,'Points Chart'!$C$5:$C$88,0))</f>
        <v>1500</v>
      </c>
    </row>
    <row r="34" spans="1:18" ht="15">
      <c r="A34" s="25">
        <f t="shared" si="3"/>
        <v>31</v>
      </c>
      <c r="B34" s="24" t="s">
        <v>133</v>
      </c>
      <c r="C34" s="24" t="s">
        <v>67</v>
      </c>
      <c r="D34" s="25" t="s">
        <v>6</v>
      </c>
      <c r="E34" s="26">
        <f t="shared" si="0"/>
        <v>1450</v>
      </c>
      <c r="F34" s="25">
        <f t="shared" si="1"/>
        <v>6100</v>
      </c>
      <c r="G34" s="25">
        <f t="shared" si="2"/>
        <v>5</v>
      </c>
      <c r="I34" s="42" t="s">
        <v>477</v>
      </c>
      <c r="J34" s="30">
        <f>INDEX('Points Chart'!$D$5:$D$88,MATCH(I34,'Points Chart'!$C$5:$C$88,0))</f>
        <v>300</v>
      </c>
      <c r="K34" s="42" t="s">
        <v>413</v>
      </c>
      <c r="L34" s="30">
        <f>INDEX('Points Chart'!$D$5:$D$88,MATCH(K34,'Points Chart'!$C$5:$C$88,0))</f>
        <v>1000</v>
      </c>
      <c r="M34" s="42" t="s">
        <v>414</v>
      </c>
      <c r="N34" s="30">
        <f>INDEX('Points Chart'!$D$5:$D$88,MATCH(M34,'Points Chart'!$C$5:$C$88,0))</f>
        <v>1200</v>
      </c>
      <c r="O34" s="36" t="s">
        <v>404</v>
      </c>
      <c r="P34" s="30">
        <f>INDEX('Points Chart'!$D$5:$D$88,MATCH(O34,'Points Chart'!$C$5:$C$88,0))</f>
        <v>2000</v>
      </c>
      <c r="Q34" s="42" t="s">
        <v>405</v>
      </c>
      <c r="R34" s="30">
        <f>INDEX('Points Chart'!$D$5:$D$88,MATCH(Q34,'Points Chart'!$C$5:$C$88,0))</f>
        <v>1600</v>
      </c>
    </row>
    <row r="35" spans="1:18" ht="15">
      <c r="A35" s="25">
        <f t="shared" si="3"/>
        <v>32</v>
      </c>
      <c r="B35" s="24" t="s">
        <v>107</v>
      </c>
      <c r="C35" s="24" t="s">
        <v>108</v>
      </c>
      <c r="D35" s="25" t="s">
        <v>16</v>
      </c>
      <c r="E35" s="26">
        <f t="shared" si="0"/>
        <v>1400</v>
      </c>
      <c r="F35" s="25">
        <f t="shared" si="1"/>
        <v>5600</v>
      </c>
      <c r="G35" s="25">
        <f t="shared" si="2"/>
        <v>3</v>
      </c>
      <c r="I35" s="42" t="s">
        <v>403</v>
      </c>
      <c r="J35" s="30">
        <f>INDEX('Points Chart'!$D$5:$D$88,MATCH(I35,'Points Chart'!$C$5:$C$88,0))</f>
        <v>2400</v>
      </c>
      <c r="K35" s="42" t="s">
        <v>417</v>
      </c>
      <c r="L35" s="30">
        <f>INDEX('Points Chart'!$D$5:$D$88,MATCH(K35,'Points Chart'!$C$5:$C$88,0))</f>
        <v>1200</v>
      </c>
      <c r="M35" s="42" t="s">
        <v>537</v>
      </c>
      <c r="N35" s="30">
        <f>INDEX('Points Chart'!$D$5:$D$88,MATCH(M35,'Points Chart'!$C$5:$C$88,0))</f>
        <v>0</v>
      </c>
      <c r="O35" s="36" t="s">
        <v>537</v>
      </c>
      <c r="P35" s="30">
        <f>INDEX('Points Chart'!$D$5:$D$88,MATCH(O35,'Points Chart'!$C$5:$C$88,0))</f>
        <v>0</v>
      </c>
      <c r="Q35" s="42" t="s">
        <v>406</v>
      </c>
      <c r="R35" s="30">
        <f>INDEX('Points Chart'!$D$5:$D$88,MATCH(Q35,'Points Chart'!$C$5:$C$88,0))</f>
        <v>2000</v>
      </c>
    </row>
    <row r="36" spans="1:18" ht="15">
      <c r="A36" s="25">
        <f t="shared" si="3"/>
        <v>33</v>
      </c>
      <c r="B36" s="24" t="s">
        <v>38</v>
      </c>
      <c r="C36" s="24" t="s">
        <v>37</v>
      </c>
      <c r="D36" s="25" t="s">
        <v>6</v>
      </c>
      <c r="E36" s="26">
        <f aca="true" t="shared" si="4" ref="E36:E67">(LARGE(I36:R36,1)+LARGE(I36:R36,2)+LARGE(I36:R36,3)+LARGE(I36:R36,4))/4</f>
        <v>1350</v>
      </c>
      <c r="F36" s="26">
        <f aca="true" t="shared" si="5" ref="F36:F67">P36+L36+N36+R36+J36</f>
        <v>5400</v>
      </c>
      <c r="G36" s="25">
        <f aca="true" t="shared" si="6" ref="G36:G67">IF(P36&gt;1,1,0)+IF(L36&gt;1,1,0)+IF(N36&gt;1,1,0)+IF(R36&gt;1,1,0)+IF(J36&gt;1,1,0)</f>
        <v>2</v>
      </c>
      <c r="I36" s="33" t="s">
        <v>537</v>
      </c>
      <c r="J36" s="30">
        <f>INDEX('Points Chart'!$D$5:$D$88,MATCH(I36,'Points Chart'!$C$5:$C$88,0))</f>
        <v>0</v>
      </c>
      <c r="K36" s="33" t="s">
        <v>399</v>
      </c>
      <c r="L36" s="30">
        <f>INDEX('Points Chart'!$D$5:$D$88,MATCH(K36,'Points Chart'!$C$5:$C$88,0))</f>
        <v>3000</v>
      </c>
      <c r="M36" s="33" t="s">
        <v>537</v>
      </c>
      <c r="N36" s="30">
        <f>INDEX('Points Chart'!$D$5:$D$88,MATCH(M36,'Points Chart'!$C$5:$C$88,0))</f>
        <v>0</v>
      </c>
      <c r="O36" s="36" t="s">
        <v>537</v>
      </c>
      <c r="P36" s="30">
        <f>INDEX('Points Chart'!$D$5:$D$88,MATCH(O36,'Points Chart'!$C$5:$C$88,0))</f>
        <v>0</v>
      </c>
      <c r="Q36" s="33" t="s">
        <v>400</v>
      </c>
      <c r="R36" s="30">
        <f>INDEX('Points Chart'!$D$5:$D$88,MATCH(Q36,'Points Chart'!$C$5:$C$88,0))</f>
        <v>2400</v>
      </c>
    </row>
    <row r="37" spans="1:18" ht="15">
      <c r="A37" s="25">
        <f t="shared" si="3"/>
        <v>34</v>
      </c>
      <c r="B37" s="24" t="s">
        <v>129</v>
      </c>
      <c r="C37" s="24" t="s">
        <v>130</v>
      </c>
      <c r="D37" s="25" t="s">
        <v>6</v>
      </c>
      <c r="E37" s="26">
        <f t="shared" si="4"/>
        <v>1300</v>
      </c>
      <c r="F37" s="25">
        <f t="shared" si="5"/>
        <v>5920</v>
      </c>
      <c r="G37" s="25">
        <f t="shared" si="6"/>
        <v>5</v>
      </c>
      <c r="I37" s="42" t="s">
        <v>412</v>
      </c>
      <c r="J37" s="30">
        <f>INDEX('Points Chart'!$D$5:$D$88,MATCH(I37,'Points Chart'!$C$5:$C$88,0))</f>
        <v>800</v>
      </c>
      <c r="K37" s="42" t="s">
        <v>405</v>
      </c>
      <c r="L37" s="30">
        <f>INDEX('Points Chart'!$D$5:$D$88,MATCH(K37,'Points Chart'!$C$5:$C$88,0))</f>
        <v>1600</v>
      </c>
      <c r="M37" s="42" t="s">
        <v>405</v>
      </c>
      <c r="N37" s="30">
        <f>INDEX('Points Chart'!$D$5:$D$88,MATCH(M37,'Points Chart'!$C$5:$C$88,0))</f>
        <v>1600</v>
      </c>
      <c r="O37" s="36" t="s">
        <v>415</v>
      </c>
      <c r="P37" s="30">
        <f>INDEX('Points Chart'!$D$5:$D$88,MATCH(O37,'Points Chart'!$C$5:$C$88,0))</f>
        <v>720</v>
      </c>
      <c r="Q37" s="42" t="s">
        <v>417</v>
      </c>
      <c r="R37" s="30">
        <f>INDEX('Points Chart'!$D$5:$D$88,MATCH(Q37,'Points Chart'!$C$5:$C$88,0))</f>
        <v>1200</v>
      </c>
    </row>
    <row r="38" spans="1:18" ht="15">
      <c r="A38" s="25">
        <f t="shared" si="3"/>
        <v>35</v>
      </c>
      <c r="B38" s="24" t="s">
        <v>41</v>
      </c>
      <c r="C38" s="24" t="s">
        <v>42</v>
      </c>
      <c r="D38" s="25" t="s">
        <v>36</v>
      </c>
      <c r="E38" s="26">
        <f t="shared" si="4"/>
        <v>1250</v>
      </c>
      <c r="F38" s="26">
        <f t="shared" si="5"/>
        <v>5000</v>
      </c>
      <c r="G38" s="25">
        <f t="shared" si="6"/>
        <v>1</v>
      </c>
      <c r="I38" s="33" t="s">
        <v>394</v>
      </c>
      <c r="J38" s="30">
        <f>INDEX('Points Chart'!$D$5:$D$88,MATCH(I38,'Points Chart'!$C$5:$C$88,0))</f>
        <v>5000</v>
      </c>
      <c r="K38" s="33" t="s">
        <v>537</v>
      </c>
      <c r="L38" s="30">
        <f>INDEX('Points Chart'!$D$5:$D$88,MATCH(K38,'Points Chart'!$C$5:$C$88,0))</f>
        <v>0</v>
      </c>
      <c r="M38" s="33" t="s">
        <v>537</v>
      </c>
      <c r="N38" s="30">
        <f>INDEX('Points Chart'!$D$5:$D$88,MATCH(M38,'Points Chart'!$C$5:$C$88,0))</f>
        <v>0</v>
      </c>
      <c r="O38" s="36" t="s">
        <v>537</v>
      </c>
      <c r="P38" s="30">
        <f>INDEX('Points Chart'!$D$5:$D$88,MATCH(O38,'Points Chart'!$C$5:$C$88,0))</f>
        <v>0</v>
      </c>
      <c r="Q38" s="33" t="s">
        <v>537</v>
      </c>
      <c r="R38" s="30">
        <f>INDEX('Points Chart'!$D$5:$D$88,MATCH(Q38,'Points Chart'!$C$5:$C$88,0))</f>
        <v>0</v>
      </c>
    </row>
    <row r="39" spans="1:18" ht="15">
      <c r="A39" s="25">
        <f t="shared" si="3"/>
        <v>36</v>
      </c>
      <c r="B39" s="24" t="s">
        <v>388</v>
      </c>
      <c r="C39" s="24" t="s">
        <v>389</v>
      </c>
      <c r="D39" s="25" t="s">
        <v>6</v>
      </c>
      <c r="E39" s="26">
        <f t="shared" si="4"/>
        <v>1250</v>
      </c>
      <c r="F39" s="25">
        <f t="shared" si="5"/>
        <v>5000</v>
      </c>
      <c r="G39" s="25">
        <f t="shared" si="6"/>
        <v>1</v>
      </c>
      <c r="I39" s="42" t="s">
        <v>537</v>
      </c>
      <c r="J39" s="30">
        <f>INDEX('Points Chart'!$D$5:$D$88,MATCH(I39,'Points Chart'!$C$5:$C$88,0))</f>
        <v>0</v>
      </c>
      <c r="K39" s="33" t="s">
        <v>394</v>
      </c>
      <c r="L39" s="30">
        <f>INDEX('Points Chart'!$D$5:$D$88,MATCH(K39,'Points Chart'!$C$5:$C$88,0))</f>
        <v>5000</v>
      </c>
      <c r="M39" s="42" t="s">
        <v>537</v>
      </c>
      <c r="N39" s="30">
        <f>INDEX('Points Chart'!$D$5:$D$88,MATCH(M39,'Points Chart'!$C$5:$C$88,0))</f>
        <v>0</v>
      </c>
      <c r="O39" s="36" t="s">
        <v>537</v>
      </c>
      <c r="P39" s="30">
        <f>INDEX('Points Chart'!$D$5:$D$88,MATCH(O39,'Points Chart'!$C$5:$C$88,0))</f>
        <v>0</v>
      </c>
      <c r="Q39" s="42" t="s">
        <v>537</v>
      </c>
      <c r="R39" s="30">
        <f>INDEX('Points Chart'!$D$5:$D$88,MATCH(Q39,'Points Chart'!$C$5:$C$88,0))</f>
        <v>0</v>
      </c>
    </row>
    <row r="40" spans="1:18" ht="15">
      <c r="A40" s="25">
        <f t="shared" si="3"/>
        <v>37</v>
      </c>
      <c r="B40" s="24" t="s">
        <v>447</v>
      </c>
      <c r="C40" s="24" t="s">
        <v>448</v>
      </c>
      <c r="D40" s="25" t="s">
        <v>6</v>
      </c>
      <c r="E40" s="26">
        <f t="shared" si="4"/>
        <v>1250</v>
      </c>
      <c r="F40" s="25">
        <f t="shared" si="5"/>
        <v>5000</v>
      </c>
      <c r="G40" s="25">
        <f t="shared" si="6"/>
        <v>1</v>
      </c>
      <c r="I40" s="42" t="s">
        <v>537</v>
      </c>
      <c r="J40" s="30">
        <f>INDEX('Points Chart'!$D$5:$D$88,MATCH(I40,'Points Chart'!$C$5:$C$88,0))</f>
        <v>0</v>
      </c>
      <c r="K40" s="42" t="s">
        <v>537</v>
      </c>
      <c r="L40" s="30">
        <f>INDEX('Points Chart'!$D$5:$D$88,MATCH(K40,'Points Chart'!$C$5:$C$88,0))</f>
        <v>0</v>
      </c>
      <c r="M40" s="42" t="s">
        <v>394</v>
      </c>
      <c r="N40" s="30">
        <f>INDEX('Points Chart'!$D$5:$D$88,MATCH(M40,'Points Chart'!$C$5:$C$88,0))</f>
        <v>5000</v>
      </c>
      <c r="O40" s="36" t="s">
        <v>537</v>
      </c>
      <c r="P40" s="30">
        <f>INDEX('Points Chart'!$D$5:$D$88,MATCH(O40,'Points Chart'!$C$5:$C$88,0))</f>
        <v>0</v>
      </c>
      <c r="Q40" s="42" t="s">
        <v>537</v>
      </c>
      <c r="R40" s="30">
        <f>INDEX('Points Chart'!$D$5:$D$88,MATCH(Q40,'Points Chart'!$C$5:$C$88,0))</f>
        <v>0</v>
      </c>
    </row>
    <row r="41" spans="1:18" ht="15">
      <c r="A41" s="25">
        <f t="shared" si="3"/>
        <v>38</v>
      </c>
      <c r="B41" s="24" t="s">
        <v>35</v>
      </c>
      <c r="C41" s="24" t="s">
        <v>34</v>
      </c>
      <c r="D41" s="25" t="s">
        <v>6</v>
      </c>
      <c r="E41" s="26">
        <f t="shared" si="4"/>
        <v>1237.5</v>
      </c>
      <c r="F41" s="26">
        <f t="shared" si="5"/>
        <v>4950</v>
      </c>
      <c r="G41" s="25">
        <f t="shared" si="6"/>
        <v>2</v>
      </c>
      <c r="I41" s="33" t="s">
        <v>537</v>
      </c>
      <c r="J41" s="30">
        <f>INDEX('Points Chart'!$D$5:$D$88,MATCH(I41,'Points Chart'!$C$5:$C$88,0))</f>
        <v>0</v>
      </c>
      <c r="K41" s="33" t="s">
        <v>399</v>
      </c>
      <c r="L41" s="30">
        <f>INDEX('Points Chart'!$D$5:$D$88,MATCH(K41,'Points Chart'!$C$5:$C$88,0))</f>
        <v>3000</v>
      </c>
      <c r="M41" s="33" t="s">
        <v>537</v>
      </c>
      <c r="N41" s="30">
        <f>INDEX('Points Chart'!$D$5:$D$88,MATCH(M41,'Points Chart'!$C$5:$C$88,0))</f>
        <v>0</v>
      </c>
      <c r="O41" s="36" t="s">
        <v>537</v>
      </c>
      <c r="P41" s="30">
        <f>INDEX('Points Chart'!$D$5:$D$88,MATCH(O41,'Points Chart'!$C$5:$C$88,0))</f>
        <v>0</v>
      </c>
      <c r="Q41" s="33" t="s">
        <v>401</v>
      </c>
      <c r="R41" s="30">
        <f>INDEX('Points Chart'!$D$5:$D$88,MATCH(Q41,'Points Chart'!$C$5:$C$88,0))</f>
        <v>1950</v>
      </c>
    </row>
    <row r="42" spans="1:18" ht="15">
      <c r="A42" s="25">
        <f t="shared" si="3"/>
        <v>39</v>
      </c>
      <c r="B42" s="24" t="s">
        <v>126</v>
      </c>
      <c r="C42" s="24" t="s">
        <v>127</v>
      </c>
      <c r="D42" s="25" t="s">
        <v>16</v>
      </c>
      <c r="E42" s="26">
        <f t="shared" si="4"/>
        <v>1225</v>
      </c>
      <c r="F42" s="25">
        <f t="shared" si="5"/>
        <v>4900</v>
      </c>
      <c r="G42" s="25">
        <f t="shared" si="6"/>
        <v>3</v>
      </c>
      <c r="I42" s="42" t="s">
        <v>413</v>
      </c>
      <c r="J42" s="30">
        <f>INDEX('Points Chart'!$D$5:$D$88,MATCH(I42,'Points Chart'!$C$5:$C$88,0))</f>
        <v>1000</v>
      </c>
      <c r="K42" s="42" t="s">
        <v>401</v>
      </c>
      <c r="L42" s="30">
        <f>INDEX('Points Chart'!$D$5:$D$88,MATCH(K42,'Points Chart'!$C$5:$C$88,0))</f>
        <v>1950</v>
      </c>
      <c r="M42" s="42" t="s">
        <v>401</v>
      </c>
      <c r="N42" s="30">
        <f>INDEX('Points Chart'!$D$5:$D$88,MATCH(M42,'Points Chart'!$C$5:$C$88,0))</f>
        <v>1950</v>
      </c>
      <c r="O42" s="36" t="s">
        <v>537</v>
      </c>
      <c r="P42" s="30">
        <f>INDEX('Points Chart'!$D$5:$D$88,MATCH(O42,'Points Chart'!$C$5:$C$88,0))</f>
        <v>0</v>
      </c>
      <c r="Q42" s="42" t="s">
        <v>537</v>
      </c>
      <c r="R42" s="30">
        <f>INDEX('Points Chart'!$D$5:$D$88,MATCH(Q42,'Points Chart'!$C$5:$C$88,0))</f>
        <v>0</v>
      </c>
    </row>
    <row r="43" spans="1:18" ht="15">
      <c r="A43" s="25">
        <f t="shared" si="3"/>
        <v>40</v>
      </c>
      <c r="B43" s="24" t="s">
        <v>119</v>
      </c>
      <c r="C43" s="24" t="s">
        <v>37</v>
      </c>
      <c r="D43" s="25" t="s">
        <v>16</v>
      </c>
      <c r="E43" s="26">
        <f t="shared" si="4"/>
        <v>1200</v>
      </c>
      <c r="F43" s="25">
        <f t="shared" si="5"/>
        <v>4800</v>
      </c>
      <c r="G43" s="25">
        <f t="shared" si="6"/>
        <v>2</v>
      </c>
      <c r="I43" s="42" t="s">
        <v>405</v>
      </c>
      <c r="J43" s="30">
        <f>INDEX('Points Chart'!$D$5:$D$88,MATCH(I43,'Points Chart'!$C$5:$C$88,0))</f>
        <v>1600</v>
      </c>
      <c r="K43" s="42" t="s">
        <v>537</v>
      </c>
      <c r="L43" s="30">
        <f>INDEX('Points Chart'!$D$5:$D$88,MATCH(K43,'Points Chart'!$C$5:$C$88,0))</f>
        <v>0</v>
      </c>
      <c r="M43" s="42" t="s">
        <v>402</v>
      </c>
      <c r="N43" s="30">
        <f>INDEX('Points Chart'!$D$5:$D$88,MATCH(M43,'Points Chart'!$C$5:$C$88,0))</f>
        <v>3200</v>
      </c>
      <c r="O43" s="36" t="s">
        <v>537</v>
      </c>
      <c r="P43" s="30">
        <f>INDEX('Points Chart'!$D$5:$D$88,MATCH(O43,'Points Chart'!$C$5:$C$88,0))</f>
        <v>0</v>
      </c>
      <c r="Q43" s="42" t="s">
        <v>537</v>
      </c>
      <c r="R43" s="30">
        <f>INDEX('Points Chart'!$D$5:$D$88,MATCH(Q43,'Points Chart'!$C$5:$C$88,0))</f>
        <v>0</v>
      </c>
    </row>
    <row r="44" spans="1:18" ht="15">
      <c r="A44" s="25">
        <f t="shared" si="3"/>
        <v>41</v>
      </c>
      <c r="B44" s="18" t="s">
        <v>131</v>
      </c>
      <c r="C44" s="18" t="s">
        <v>125</v>
      </c>
      <c r="D44" s="1" t="s">
        <v>36</v>
      </c>
      <c r="E44" s="26">
        <f t="shared" si="4"/>
        <v>1200</v>
      </c>
      <c r="F44" s="25">
        <f t="shared" si="5"/>
        <v>4800</v>
      </c>
      <c r="G44" s="25">
        <f t="shared" si="6"/>
        <v>4</v>
      </c>
      <c r="I44" s="42" t="s">
        <v>537</v>
      </c>
      <c r="J44" s="30">
        <f>INDEX('Points Chart'!$D$5:$D$88,MATCH(I44,'Points Chart'!$C$5:$C$88,0))</f>
        <v>0</v>
      </c>
      <c r="K44" s="42" t="s">
        <v>407</v>
      </c>
      <c r="L44" s="30">
        <f>INDEX('Points Chart'!$D$5:$D$88,MATCH(K44,'Points Chart'!$C$5:$C$88,0))</f>
        <v>600</v>
      </c>
      <c r="M44" s="42" t="s">
        <v>410</v>
      </c>
      <c r="N44" s="30">
        <f>INDEX('Points Chart'!$D$5:$D$88,MATCH(M44,'Points Chart'!$C$5:$C$88,0))</f>
        <v>1400</v>
      </c>
      <c r="O44" s="36" t="s">
        <v>405</v>
      </c>
      <c r="P44" s="30">
        <f>INDEX('Points Chart'!$D$5:$D$88,MATCH(O44,'Points Chart'!$C$5:$C$88,0))</f>
        <v>1600</v>
      </c>
      <c r="Q44" s="42" t="s">
        <v>414</v>
      </c>
      <c r="R44" s="30">
        <f>INDEX('Points Chart'!$D$5:$D$88,MATCH(Q44,'Points Chart'!$C$5:$C$88,0))</f>
        <v>1200</v>
      </c>
    </row>
    <row r="45" spans="1:18" ht="15">
      <c r="A45" s="25">
        <f t="shared" si="3"/>
        <v>42</v>
      </c>
      <c r="B45" s="18" t="s">
        <v>32</v>
      </c>
      <c r="C45" s="18" t="s">
        <v>33</v>
      </c>
      <c r="D45" s="1" t="s">
        <v>6</v>
      </c>
      <c r="E45" s="26">
        <f t="shared" si="4"/>
        <v>1125</v>
      </c>
      <c r="F45" s="26">
        <f t="shared" si="5"/>
        <v>4500</v>
      </c>
      <c r="G45" s="25">
        <f t="shared" si="6"/>
        <v>2</v>
      </c>
      <c r="I45" s="33" t="s">
        <v>537</v>
      </c>
      <c r="J45" s="30">
        <f>INDEX('Points Chart'!$D$5:$D$88,MATCH(I45,'Points Chart'!$C$5:$C$88,0))</f>
        <v>0</v>
      </c>
      <c r="K45" s="33" t="s">
        <v>399</v>
      </c>
      <c r="L45" s="30">
        <f>INDEX('Points Chart'!$D$5:$D$88,MATCH(K45,'Points Chart'!$C$5:$C$88,0))</f>
        <v>3000</v>
      </c>
      <c r="M45" s="33" t="s">
        <v>537</v>
      </c>
      <c r="N45" s="30">
        <f>INDEX('Points Chart'!$D$5:$D$88,MATCH(M45,'Points Chart'!$C$5:$C$88,0))</f>
        <v>0</v>
      </c>
      <c r="O45" s="36" t="s">
        <v>537</v>
      </c>
      <c r="P45" s="30">
        <f>INDEX('Points Chart'!$D$5:$D$88,MATCH(O45,'Points Chart'!$C$5:$C$88,0))</f>
        <v>0</v>
      </c>
      <c r="Q45" s="33" t="s">
        <v>437</v>
      </c>
      <c r="R45" s="30">
        <f>INDEX('Points Chart'!$D$5:$D$88,MATCH(Q45,'Points Chart'!$C$5:$C$88,0))</f>
        <v>1500</v>
      </c>
    </row>
    <row r="46" spans="1:18" ht="15">
      <c r="A46" s="25">
        <f t="shared" si="3"/>
        <v>43</v>
      </c>
      <c r="B46" s="24" t="s">
        <v>558</v>
      </c>
      <c r="C46" s="24" t="s">
        <v>559</v>
      </c>
      <c r="D46" s="25" t="s">
        <v>16</v>
      </c>
      <c r="E46" s="26">
        <f t="shared" si="4"/>
        <v>1125</v>
      </c>
      <c r="F46" s="25">
        <f t="shared" si="5"/>
        <v>4500</v>
      </c>
      <c r="G46" s="25">
        <f t="shared" si="6"/>
        <v>2</v>
      </c>
      <c r="I46" s="42" t="s">
        <v>537</v>
      </c>
      <c r="J46" s="30">
        <f>INDEX('Points Chart'!$D$5:$D$88,MATCH(I46,'Points Chart'!$C$5:$C$88,0))</f>
        <v>0</v>
      </c>
      <c r="K46" s="42" t="s">
        <v>537</v>
      </c>
      <c r="L46" s="30">
        <f>INDEX('Points Chart'!$D$5:$D$88,MATCH(K46,'Points Chart'!$C$5:$C$88,0))</f>
        <v>0</v>
      </c>
      <c r="M46" s="42" t="s">
        <v>537</v>
      </c>
      <c r="N46" s="30">
        <f>INDEX('Points Chart'!$D$5:$D$88,MATCH(M46,'Points Chart'!$C$5:$C$88,0))</f>
        <v>0</v>
      </c>
      <c r="O46" s="36" t="s">
        <v>399</v>
      </c>
      <c r="P46" s="30">
        <f>INDEX('Points Chart'!$D$5:$D$88,MATCH(O46,'Points Chart'!$C$5:$C$88,0))</f>
        <v>3000</v>
      </c>
      <c r="Q46" s="42" t="s">
        <v>437</v>
      </c>
      <c r="R46" s="30">
        <f>INDEX('Points Chart'!$D$5:$D$88,MATCH(Q46,'Points Chart'!$C$5:$C$88,0))</f>
        <v>1500</v>
      </c>
    </row>
    <row r="47" spans="1:18" ht="15">
      <c r="A47" s="25">
        <f t="shared" si="3"/>
        <v>44</v>
      </c>
      <c r="B47" s="24" t="s">
        <v>156</v>
      </c>
      <c r="C47" s="24" t="s">
        <v>78</v>
      </c>
      <c r="D47" s="25" t="s">
        <v>6</v>
      </c>
      <c r="E47" s="26">
        <f t="shared" si="4"/>
        <v>1100</v>
      </c>
      <c r="F47" s="25">
        <f t="shared" si="5"/>
        <v>4400</v>
      </c>
      <c r="G47" s="25">
        <f t="shared" si="6"/>
        <v>2</v>
      </c>
      <c r="I47" s="42" t="s">
        <v>410</v>
      </c>
      <c r="J47" s="30">
        <f>INDEX('Points Chart'!$D$5:$D$88,MATCH(I47,'Points Chart'!$C$5:$C$88,0))</f>
        <v>1400</v>
      </c>
      <c r="K47" s="42" t="s">
        <v>537</v>
      </c>
      <c r="L47" s="30">
        <f>INDEX('Points Chart'!$D$5:$D$88,MATCH(K47,'Points Chart'!$C$5:$C$88,0))</f>
        <v>0</v>
      </c>
      <c r="M47" s="42" t="s">
        <v>537</v>
      </c>
      <c r="N47" s="30">
        <f>INDEX('Points Chart'!$D$5:$D$88,MATCH(M47,'Points Chart'!$C$5:$C$88,0))</f>
        <v>0</v>
      </c>
      <c r="O47" s="36" t="s">
        <v>537</v>
      </c>
      <c r="P47" s="30">
        <f>INDEX('Points Chart'!$D$5:$D$88,MATCH(O47,'Points Chart'!$C$5:$C$88,0))</f>
        <v>0</v>
      </c>
      <c r="Q47" s="42" t="s">
        <v>399</v>
      </c>
      <c r="R47" s="30">
        <f>INDEX('Points Chart'!$D$5:$D$88,MATCH(Q47,'Points Chart'!$C$5:$C$88,0))</f>
        <v>3000</v>
      </c>
    </row>
    <row r="48" spans="1:18" ht="15">
      <c r="A48" s="25">
        <f t="shared" si="3"/>
        <v>45</v>
      </c>
      <c r="B48" s="24" t="s">
        <v>112</v>
      </c>
      <c r="C48" s="24" t="s">
        <v>146</v>
      </c>
      <c r="D48" s="25" t="s">
        <v>16</v>
      </c>
      <c r="E48" s="26">
        <f t="shared" si="4"/>
        <v>1100</v>
      </c>
      <c r="F48" s="25">
        <f t="shared" si="5"/>
        <v>4400</v>
      </c>
      <c r="G48" s="25">
        <f t="shared" si="6"/>
        <v>2</v>
      </c>
      <c r="I48" s="42" t="s">
        <v>537</v>
      </c>
      <c r="J48" s="30">
        <f>INDEX('Points Chart'!$D$5:$D$88,MATCH(I48,'Points Chart'!$C$5:$C$88,0))</f>
        <v>0</v>
      </c>
      <c r="K48" s="42" t="s">
        <v>410</v>
      </c>
      <c r="L48" s="30">
        <f>INDEX('Points Chart'!$D$5:$D$88,MATCH(K48,'Points Chart'!$C$5:$C$88,0))</f>
        <v>1400</v>
      </c>
      <c r="M48" s="42" t="s">
        <v>537</v>
      </c>
      <c r="N48" s="30">
        <f>INDEX('Points Chart'!$D$5:$D$88,MATCH(M48,'Points Chart'!$C$5:$C$88,0))</f>
        <v>0</v>
      </c>
      <c r="O48" s="36" t="s">
        <v>537</v>
      </c>
      <c r="P48" s="30">
        <f>INDEX('Points Chart'!$D$5:$D$88,MATCH(O48,'Points Chart'!$C$5:$C$88,0))</f>
        <v>0</v>
      </c>
      <c r="Q48" s="42" t="s">
        <v>399</v>
      </c>
      <c r="R48" s="30">
        <f>INDEX('Points Chart'!$D$5:$D$88,MATCH(Q48,'Points Chart'!$C$5:$C$88,0))</f>
        <v>3000</v>
      </c>
    </row>
    <row r="49" spans="1:18" ht="15">
      <c r="A49" s="25">
        <f t="shared" si="3"/>
        <v>46</v>
      </c>
      <c r="B49" s="24" t="s">
        <v>112</v>
      </c>
      <c r="C49" s="24" t="s">
        <v>65</v>
      </c>
      <c r="D49" s="25" t="s">
        <v>6</v>
      </c>
      <c r="E49" s="26">
        <f t="shared" si="4"/>
        <v>1090</v>
      </c>
      <c r="F49" s="25">
        <f t="shared" si="5"/>
        <v>4360</v>
      </c>
      <c r="G49" s="25">
        <f t="shared" si="6"/>
        <v>3</v>
      </c>
      <c r="I49" s="42" t="s">
        <v>421</v>
      </c>
      <c r="J49" s="30">
        <f>INDEX('Points Chart'!$D$5:$D$88,MATCH(I49,'Points Chart'!$C$5:$C$88,0))</f>
        <v>360</v>
      </c>
      <c r="K49" s="42" t="s">
        <v>413</v>
      </c>
      <c r="L49" s="30">
        <f>INDEX('Points Chart'!$D$5:$D$88,MATCH(K49,'Points Chart'!$C$5:$C$88,0))</f>
        <v>1000</v>
      </c>
      <c r="M49" s="42" t="s">
        <v>537</v>
      </c>
      <c r="N49" s="30">
        <f>INDEX('Points Chart'!$D$5:$D$88,MATCH(M49,'Points Chart'!$C$5:$C$88,0))</f>
        <v>0</v>
      </c>
      <c r="O49" s="36" t="s">
        <v>537</v>
      </c>
      <c r="P49" s="30">
        <f>INDEX('Points Chart'!$D$5:$D$88,MATCH(O49,'Points Chart'!$C$5:$C$88,0))</f>
        <v>0</v>
      </c>
      <c r="Q49" s="42" t="s">
        <v>399</v>
      </c>
      <c r="R49" s="30">
        <f>INDEX('Points Chart'!$D$5:$D$88,MATCH(Q49,'Points Chart'!$C$5:$C$88,0))</f>
        <v>3000</v>
      </c>
    </row>
    <row r="50" spans="1:18" ht="15">
      <c r="A50" s="25">
        <f t="shared" si="3"/>
        <v>47</v>
      </c>
      <c r="B50" s="24" t="s">
        <v>142</v>
      </c>
      <c r="C50" s="24" t="s">
        <v>143</v>
      </c>
      <c r="D50" s="25" t="s">
        <v>6</v>
      </c>
      <c r="E50" s="26">
        <f t="shared" si="4"/>
        <v>925</v>
      </c>
      <c r="F50" s="25">
        <f t="shared" si="5"/>
        <v>3700</v>
      </c>
      <c r="G50" s="25">
        <f t="shared" si="6"/>
        <v>3</v>
      </c>
      <c r="I50" s="42" t="s">
        <v>416</v>
      </c>
      <c r="J50" s="30">
        <f>INDEX('Points Chart'!$D$5:$D$88,MATCH(I50,'Points Chart'!$C$5:$C$88,0))</f>
        <v>500</v>
      </c>
      <c r="K50" s="42" t="s">
        <v>414</v>
      </c>
      <c r="L50" s="30">
        <f>INDEX('Points Chart'!$D$5:$D$88,MATCH(K50,'Points Chart'!$C$5:$C$88,0))</f>
        <v>1200</v>
      </c>
      <c r="M50" s="42" t="s">
        <v>537</v>
      </c>
      <c r="N50" s="30">
        <f>INDEX('Points Chart'!$D$5:$D$88,MATCH(M50,'Points Chart'!$C$5:$C$88,0))</f>
        <v>0</v>
      </c>
      <c r="O50" s="36" t="s">
        <v>537</v>
      </c>
      <c r="P50" s="30">
        <f>INDEX('Points Chart'!$D$5:$D$88,MATCH(O50,'Points Chart'!$C$5:$C$88,0))</f>
        <v>0</v>
      </c>
      <c r="Q50" s="42" t="s">
        <v>404</v>
      </c>
      <c r="R50" s="30">
        <f>INDEX('Points Chart'!$D$5:$D$88,MATCH(Q50,'Points Chart'!$C$5:$C$88,0))</f>
        <v>2000</v>
      </c>
    </row>
    <row r="51" spans="1:18" ht="15">
      <c r="A51" s="25">
        <f t="shared" si="3"/>
        <v>48</v>
      </c>
      <c r="B51" s="18" t="s">
        <v>50</v>
      </c>
      <c r="C51" s="18" t="s">
        <v>49</v>
      </c>
      <c r="D51" s="1" t="s">
        <v>6</v>
      </c>
      <c r="E51" s="26">
        <f t="shared" si="4"/>
        <v>862.5</v>
      </c>
      <c r="F51" s="26">
        <f t="shared" si="5"/>
        <v>3450</v>
      </c>
      <c r="G51" s="25">
        <f t="shared" si="6"/>
        <v>2</v>
      </c>
      <c r="I51" s="33" t="s">
        <v>401</v>
      </c>
      <c r="J51" s="30">
        <f>INDEX('Points Chart'!$D$5:$D$88,MATCH(I51,'Points Chart'!$C$5:$C$88,0))</f>
        <v>1950</v>
      </c>
      <c r="K51" s="33" t="s">
        <v>437</v>
      </c>
      <c r="L51" s="30">
        <f>INDEX('Points Chart'!$D$5:$D$88,MATCH(K51,'Points Chart'!$C$5:$C$88,0))</f>
        <v>1500</v>
      </c>
      <c r="M51" s="33" t="s">
        <v>537</v>
      </c>
      <c r="N51" s="30">
        <f>INDEX('Points Chart'!$D$5:$D$88,MATCH(M51,'Points Chart'!$C$5:$C$88,0))</f>
        <v>0</v>
      </c>
      <c r="O51" s="36" t="s">
        <v>537</v>
      </c>
      <c r="P51" s="30">
        <f>INDEX('Points Chart'!$D$5:$D$88,MATCH(O51,'Points Chart'!$C$5:$C$88,0))</f>
        <v>0</v>
      </c>
      <c r="Q51" s="33" t="s">
        <v>537</v>
      </c>
      <c r="R51" s="30">
        <f>INDEX('Points Chart'!$D$5:$D$88,MATCH(Q51,'Points Chart'!$C$5:$C$88,0))</f>
        <v>0</v>
      </c>
    </row>
    <row r="52" spans="1:18" ht="15">
      <c r="A52" s="25">
        <f t="shared" si="3"/>
        <v>49</v>
      </c>
      <c r="B52" s="24" t="s">
        <v>86</v>
      </c>
      <c r="C52" s="24" t="s">
        <v>132</v>
      </c>
      <c r="D52" s="1" t="s">
        <v>16</v>
      </c>
      <c r="E52" s="26">
        <f t="shared" si="4"/>
        <v>850</v>
      </c>
      <c r="F52" s="25">
        <f t="shared" si="5"/>
        <v>3400</v>
      </c>
      <c r="G52" s="25">
        <f t="shared" si="6"/>
        <v>4</v>
      </c>
      <c r="I52" s="42" t="s">
        <v>416</v>
      </c>
      <c r="J52" s="30">
        <f>INDEX('Points Chart'!$D$5:$D$88,MATCH(I52,'Points Chart'!$C$5:$C$88,0))</f>
        <v>500</v>
      </c>
      <c r="K52" s="42" t="s">
        <v>416</v>
      </c>
      <c r="L52" s="30">
        <f>INDEX('Points Chart'!$D$5:$D$88,MATCH(K52,'Points Chart'!$C$5:$C$88,0))</f>
        <v>500</v>
      </c>
      <c r="M52" s="42" t="s">
        <v>408</v>
      </c>
      <c r="N52" s="30">
        <f>INDEX('Points Chart'!$D$5:$D$88,MATCH(M52,'Points Chart'!$C$5:$C$88,0))</f>
        <v>1000</v>
      </c>
      <c r="O52" s="36" t="s">
        <v>537</v>
      </c>
      <c r="P52" s="30">
        <f>INDEX('Points Chart'!$D$5:$D$88,MATCH(O52,'Points Chart'!$C$5:$C$88,0))</f>
        <v>0</v>
      </c>
      <c r="Q52" s="42" t="s">
        <v>410</v>
      </c>
      <c r="R52" s="30">
        <f>INDEX('Points Chart'!$D$5:$D$88,MATCH(Q52,'Points Chart'!$C$5:$C$88,0))</f>
        <v>1400</v>
      </c>
    </row>
    <row r="53" spans="1:18" ht="15">
      <c r="A53" s="25">
        <f t="shared" si="3"/>
        <v>50</v>
      </c>
      <c r="B53" s="24" t="s">
        <v>100</v>
      </c>
      <c r="C53" s="24" t="s">
        <v>70</v>
      </c>
      <c r="D53" s="25" t="s">
        <v>16</v>
      </c>
      <c r="E53" s="26">
        <f t="shared" si="4"/>
        <v>840</v>
      </c>
      <c r="F53" s="25">
        <f t="shared" si="5"/>
        <v>3360</v>
      </c>
      <c r="G53" s="25">
        <f t="shared" si="6"/>
        <v>2</v>
      </c>
      <c r="I53" s="42" t="s">
        <v>403</v>
      </c>
      <c r="J53" s="30">
        <f>INDEX('Points Chart'!$D$5:$D$88,MATCH(I53,'Points Chart'!$C$5:$C$88,0))</f>
        <v>2400</v>
      </c>
      <c r="K53" s="42" t="s">
        <v>537</v>
      </c>
      <c r="L53" s="30">
        <f>INDEX('Points Chart'!$D$5:$D$88,MATCH(K53,'Points Chart'!$C$5:$C$88,0))</f>
        <v>0</v>
      </c>
      <c r="M53" s="42" t="s">
        <v>537</v>
      </c>
      <c r="N53" s="30">
        <f>INDEX('Points Chart'!$D$5:$D$88,MATCH(M53,'Points Chart'!$C$5:$C$88,0))</f>
        <v>0</v>
      </c>
      <c r="O53" s="36" t="s">
        <v>537</v>
      </c>
      <c r="P53" s="30">
        <f>INDEX('Points Chart'!$D$5:$D$88,MATCH(O53,'Points Chart'!$C$5:$C$88,0))</f>
        <v>0</v>
      </c>
      <c r="Q53" s="42" t="s">
        <v>420</v>
      </c>
      <c r="R53" s="30">
        <f>INDEX('Points Chart'!$D$5:$D$88,MATCH(Q53,'Points Chart'!$C$5:$C$88,0))</f>
        <v>960</v>
      </c>
    </row>
    <row r="54" spans="1:18" ht="15">
      <c r="A54" s="25">
        <f t="shared" si="3"/>
        <v>51</v>
      </c>
      <c r="B54" s="24" t="s">
        <v>87</v>
      </c>
      <c r="C54" s="24" t="s">
        <v>88</v>
      </c>
      <c r="D54" s="25" t="s">
        <v>6</v>
      </c>
      <c r="E54" s="26">
        <f t="shared" si="4"/>
        <v>800</v>
      </c>
      <c r="F54" s="25">
        <f t="shared" si="5"/>
        <v>3200</v>
      </c>
      <c r="G54" s="25">
        <f t="shared" si="6"/>
        <v>2</v>
      </c>
      <c r="I54" s="42" t="s">
        <v>417</v>
      </c>
      <c r="J54" s="30">
        <f>INDEX('Points Chart'!$D$5:$D$88,MATCH(I54,'Points Chart'!$C$5:$C$88,0))</f>
        <v>1200</v>
      </c>
      <c r="K54" s="42" t="s">
        <v>406</v>
      </c>
      <c r="L54" s="30">
        <f>INDEX('Points Chart'!$D$5:$D$88,MATCH(K54,'Points Chart'!$C$5:$C$88,0))</f>
        <v>2000</v>
      </c>
      <c r="M54" s="42" t="s">
        <v>537</v>
      </c>
      <c r="N54" s="30">
        <f>INDEX('Points Chart'!$D$5:$D$88,MATCH(M54,'Points Chart'!$C$5:$C$88,0))</f>
        <v>0</v>
      </c>
      <c r="O54" s="36" t="s">
        <v>537</v>
      </c>
      <c r="P54" s="30">
        <f>INDEX('Points Chart'!$D$5:$D$88,MATCH(O54,'Points Chart'!$C$5:$C$88,0))</f>
        <v>0</v>
      </c>
      <c r="Q54" s="42" t="s">
        <v>537</v>
      </c>
      <c r="R54" s="30">
        <f>INDEX('Points Chart'!$D$5:$D$88,MATCH(Q54,'Points Chart'!$C$5:$C$88,0))</f>
        <v>0</v>
      </c>
    </row>
    <row r="55" spans="1:18" ht="15">
      <c r="A55" s="25">
        <f t="shared" si="3"/>
        <v>52</v>
      </c>
      <c r="B55" s="24" t="s">
        <v>60</v>
      </c>
      <c r="C55" s="24" t="s">
        <v>370</v>
      </c>
      <c r="D55" s="25" t="s">
        <v>6</v>
      </c>
      <c r="E55" s="26">
        <f t="shared" si="4"/>
        <v>800</v>
      </c>
      <c r="F55" s="25">
        <f t="shared" si="5"/>
        <v>3200</v>
      </c>
      <c r="G55" s="25">
        <f t="shared" si="6"/>
        <v>1</v>
      </c>
      <c r="I55" s="42" t="s">
        <v>537</v>
      </c>
      <c r="J55" s="30">
        <f>INDEX('Points Chart'!$D$5:$D$88,MATCH(I55,'Points Chart'!$C$5:$C$88,0))</f>
        <v>0</v>
      </c>
      <c r="K55" s="42" t="s">
        <v>402</v>
      </c>
      <c r="L55" s="30">
        <f>INDEX('Points Chart'!$D$5:$D$88,MATCH(K55,'Points Chart'!$C$5:$C$88,0))</f>
        <v>3200</v>
      </c>
      <c r="M55" s="42" t="s">
        <v>537</v>
      </c>
      <c r="N55" s="30">
        <f>INDEX('Points Chart'!$D$5:$D$88,MATCH(M55,'Points Chart'!$C$5:$C$88,0))</f>
        <v>0</v>
      </c>
      <c r="O55" s="36" t="s">
        <v>537</v>
      </c>
      <c r="P55" s="30">
        <f>INDEX('Points Chart'!$D$5:$D$88,MATCH(O55,'Points Chart'!$C$5:$C$88,0))</f>
        <v>0</v>
      </c>
      <c r="Q55" s="42" t="s">
        <v>537</v>
      </c>
      <c r="R55" s="30">
        <f>INDEX('Points Chart'!$D$5:$D$88,MATCH(Q55,'Points Chart'!$C$5:$C$88,0))</f>
        <v>0</v>
      </c>
    </row>
    <row r="56" spans="1:18" ht="15">
      <c r="A56" s="25">
        <f t="shared" si="3"/>
        <v>53</v>
      </c>
      <c r="B56" s="24" t="s">
        <v>139</v>
      </c>
      <c r="C56" s="24" t="s">
        <v>31</v>
      </c>
      <c r="D56" s="25" t="s">
        <v>16</v>
      </c>
      <c r="E56" s="26">
        <f t="shared" si="4"/>
        <v>800</v>
      </c>
      <c r="F56" s="25">
        <f t="shared" si="5"/>
        <v>3200</v>
      </c>
      <c r="G56" s="25">
        <f t="shared" si="6"/>
        <v>2</v>
      </c>
      <c r="I56" s="42" t="s">
        <v>537</v>
      </c>
      <c r="J56" s="30">
        <f>INDEX('Points Chart'!$D$5:$D$88,MATCH(I56,'Points Chart'!$C$5:$C$88,0))</f>
        <v>0</v>
      </c>
      <c r="K56" s="42" t="s">
        <v>537</v>
      </c>
      <c r="L56" s="30">
        <f>INDEX('Points Chart'!$D$5:$D$88,MATCH(K56,'Points Chart'!$C$5:$C$88,0))</f>
        <v>0</v>
      </c>
      <c r="M56" s="42" t="s">
        <v>406</v>
      </c>
      <c r="N56" s="30">
        <f>INDEX('Points Chart'!$D$5:$D$88,MATCH(M56,'Points Chart'!$C$5:$C$88,0))</f>
        <v>2000</v>
      </c>
      <c r="O56" s="36" t="s">
        <v>417</v>
      </c>
      <c r="P56" s="30">
        <f>INDEX('Points Chart'!$D$5:$D$88,MATCH(O56,'Points Chart'!$C$5:$C$88,0))</f>
        <v>1200</v>
      </c>
      <c r="Q56" s="42" t="s">
        <v>537</v>
      </c>
      <c r="R56" s="30">
        <f>INDEX('Points Chart'!$D$5:$D$88,MATCH(Q56,'Points Chart'!$C$5:$C$88,0))</f>
        <v>0</v>
      </c>
    </row>
    <row r="57" spans="1:18" ht="15">
      <c r="A57" s="25">
        <f t="shared" si="3"/>
        <v>54</v>
      </c>
      <c r="B57" s="24" t="s">
        <v>21</v>
      </c>
      <c r="C57" s="24" t="s">
        <v>20</v>
      </c>
      <c r="D57" s="25" t="s">
        <v>16</v>
      </c>
      <c r="E57" s="26">
        <f t="shared" si="4"/>
        <v>750</v>
      </c>
      <c r="F57" s="26">
        <f t="shared" si="5"/>
        <v>3000</v>
      </c>
      <c r="G57" s="25">
        <f t="shared" si="6"/>
        <v>1</v>
      </c>
      <c r="I57" s="33" t="s">
        <v>397</v>
      </c>
      <c r="J57" s="30">
        <f>INDEX('Points Chart'!$D$5:$D$88,MATCH(I57,'Points Chart'!$C$5:$C$88,0))</f>
        <v>3000</v>
      </c>
      <c r="K57" s="33" t="s">
        <v>537</v>
      </c>
      <c r="L57" s="30">
        <f>INDEX('Points Chart'!$D$5:$D$88,MATCH(K57,'Points Chart'!$C$5:$C$88,0))</f>
        <v>0</v>
      </c>
      <c r="M57" s="33" t="s">
        <v>537</v>
      </c>
      <c r="N57" s="30">
        <f>INDEX('Points Chart'!$D$5:$D$88,MATCH(M57,'Points Chart'!$C$5:$C$88,0))</f>
        <v>0</v>
      </c>
      <c r="O57" s="36" t="s">
        <v>537</v>
      </c>
      <c r="P57" s="30">
        <f>INDEX('Points Chart'!$D$5:$D$88,MATCH(O57,'Points Chart'!$C$5:$C$88,0))</f>
        <v>0</v>
      </c>
      <c r="Q57" s="33" t="s">
        <v>537</v>
      </c>
      <c r="R57" s="30">
        <f>INDEX('Points Chart'!$D$5:$D$88,MATCH(Q57,'Points Chart'!$C$5:$C$88,0))</f>
        <v>0</v>
      </c>
    </row>
    <row r="58" spans="1:18" ht="15">
      <c r="A58" s="25">
        <f t="shared" si="3"/>
        <v>55</v>
      </c>
      <c r="B58" s="18" t="s">
        <v>52</v>
      </c>
      <c r="C58" s="18" t="s">
        <v>53</v>
      </c>
      <c r="D58" s="1" t="s">
        <v>36</v>
      </c>
      <c r="E58" s="26">
        <f t="shared" si="4"/>
        <v>750</v>
      </c>
      <c r="F58" s="26">
        <f t="shared" si="5"/>
        <v>3000</v>
      </c>
      <c r="G58" s="25">
        <f t="shared" si="6"/>
        <v>2</v>
      </c>
      <c r="I58" s="33" t="s">
        <v>537</v>
      </c>
      <c r="J58" s="30">
        <f>INDEX('Points Chart'!$D$5:$D$88,MATCH(I58,'Points Chart'!$C$5:$C$88,0))</f>
        <v>0</v>
      </c>
      <c r="K58" s="33" t="s">
        <v>437</v>
      </c>
      <c r="L58" s="30">
        <f>INDEX('Points Chart'!$D$5:$D$88,MATCH(K58,'Points Chart'!$C$5:$C$88,0))</f>
        <v>1500</v>
      </c>
      <c r="M58" s="33" t="s">
        <v>437</v>
      </c>
      <c r="N58" s="30">
        <f>INDEX('Points Chart'!$D$5:$D$88,MATCH(M58,'Points Chart'!$C$5:$C$88,0))</f>
        <v>1500</v>
      </c>
      <c r="O58" s="36" t="s">
        <v>537</v>
      </c>
      <c r="P58" s="30">
        <f>INDEX('Points Chart'!$D$5:$D$88,MATCH(O58,'Points Chart'!$C$5:$C$88,0))</f>
        <v>0</v>
      </c>
      <c r="Q58" s="33" t="s">
        <v>537</v>
      </c>
      <c r="R58" s="30">
        <f>INDEX('Points Chart'!$D$5:$D$88,MATCH(Q58,'Points Chart'!$C$5:$C$88,0))</f>
        <v>0</v>
      </c>
    </row>
    <row r="59" spans="1:18" ht="15">
      <c r="A59" s="25">
        <f t="shared" si="3"/>
        <v>56</v>
      </c>
      <c r="B59" s="18" t="s">
        <v>63</v>
      </c>
      <c r="C59" s="24" t="s">
        <v>62</v>
      </c>
      <c r="D59" s="25" t="s">
        <v>36</v>
      </c>
      <c r="E59" s="26">
        <f t="shared" si="4"/>
        <v>750</v>
      </c>
      <c r="F59" s="26">
        <f t="shared" si="5"/>
        <v>3000</v>
      </c>
      <c r="G59" s="25">
        <f t="shared" si="6"/>
        <v>1</v>
      </c>
      <c r="I59" s="33" t="s">
        <v>537</v>
      </c>
      <c r="J59" s="30">
        <f>INDEX('Points Chart'!$D$5:$D$88,MATCH(I59,'Points Chart'!$C$5:$C$88,0))</f>
        <v>0</v>
      </c>
      <c r="K59" s="33" t="s">
        <v>537</v>
      </c>
      <c r="L59" s="30">
        <f>INDEX('Points Chart'!$D$5:$D$88,MATCH(K59,'Points Chart'!$C$5:$C$88,0))</f>
        <v>0</v>
      </c>
      <c r="M59" s="33" t="s">
        <v>537</v>
      </c>
      <c r="N59" s="30">
        <f>INDEX('Points Chart'!$D$5:$D$88,MATCH(M59,'Points Chart'!$C$5:$C$88,0))</f>
        <v>0</v>
      </c>
      <c r="O59" s="36" t="s">
        <v>399</v>
      </c>
      <c r="P59" s="30">
        <f>INDEX('Points Chart'!$D$5:$D$88,MATCH(O59,'Points Chart'!$C$5:$C$88,0))</f>
        <v>3000</v>
      </c>
      <c r="Q59" s="33" t="s">
        <v>537</v>
      </c>
      <c r="R59" s="30">
        <f>INDEX('Points Chart'!$D$5:$D$88,MATCH(Q59,'Points Chart'!$C$5:$C$88,0))</f>
        <v>0</v>
      </c>
    </row>
    <row r="60" spans="1:18" ht="15">
      <c r="A60" s="25">
        <f t="shared" si="3"/>
        <v>57</v>
      </c>
      <c r="B60" s="24" t="s">
        <v>390</v>
      </c>
      <c r="C60" s="24" t="s">
        <v>261</v>
      </c>
      <c r="D60" s="25" t="s">
        <v>16</v>
      </c>
      <c r="E60" s="26">
        <f t="shared" si="4"/>
        <v>750</v>
      </c>
      <c r="F60" s="25">
        <f t="shared" si="5"/>
        <v>3000</v>
      </c>
      <c r="G60" s="25">
        <f t="shared" si="6"/>
        <v>1</v>
      </c>
      <c r="I60" s="42" t="s">
        <v>537</v>
      </c>
      <c r="J60" s="30">
        <f>INDEX('Points Chart'!$D$5:$D$88,MATCH(I60,'Points Chart'!$C$5:$C$88,0))</f>
        <v>0</v>
      </c>
      <c r="K60" s="42" t="s">
        <v>399</v>
      </c>
      <c r="L60" s="30">
        <f>INDEX('Points Chart'!$D$5:$D$88,MATCH(K60,'Points Chart'!$C$5:$C$88,0))</f>
        <v>3000</v>
      </c>
      <c r="M60" s="42" t="s">
        <v>537</v>
      </c>
      <c r="N60" s="30">
        <f>INDEX('Points Chart'!$D$5:$D$88,MATCH(M60,'Points Chart'!$C$5:$C$88,0))</f>
        <v>0</v>
      </c>
      <c r="O60" s="36" t="s">
        <v>537</v>
      </c>
      <c r="P60" s="30">
        <f>INDEX('Points Chart'!$D$5:$D$88,MATCH(O60,'Points Chart'!$C$5:$C$88,0))</f>
        <v>0</v>
      </c>
      <c r="Q60" s="42" t="s">
        <v>537</v>
      </c>
      <c r="R60" s="30">
        <f>INDEX('Points Chart'!$D$5:$D$88,MATCH(Q60,'Points Chart'!$C$5:$C$88,0))</f>
        <v>0</v>
      </c>
    </row>
    <row r="61" spans="1:18" ht="15">
      <c r="A61" s="25">
        <f t="shared" si="3"/>
        <v>58</v>
      </c>
      <c r="B61" s="24" t="s">
        <v>46</v>
      </c>
      <c r="C61" s="24" t="s">
        <v>147</v>
      </c>
      <c r="D61" s="25" t="s">
        <v>16</v>
      </c>
      <c r="E61" s="26">
        <f t="shared" si="4"/>
        <v>750</v>
      </c>
      <c r="F61" s="25">
        <f t="shared" si="5"/>
        <v>3000</v>
      </c>
      <c r="G61" s="25">
        <f t="shared" si="6"/>
        <v>3</v>
      </c>
      <c r="I61" s="42" t="s">
        <v>411</v>
      </c>
      <c r="J61" s="30">
        <f>INDEX('Points Chart'!$D$5:$D$88,MATCH(I61,'Points Chart'!$C$5:$C$88,0))</f>
        <v>600</v>
      </c>
      <c r="K61" s="42" t="s">
        <v>537</v>
      </c>
      <c r="L61" s="30">
        <f>INDEX('Points Chart'!$D$5:$D$88,MATCH(K61,'Points Chart'!$C$5:$C$88,0))</f>
        <v>0</v>
      </c>
      <c r="M61" s="42" t="s">
        <v>413</v>
      </c>
      <c r="N61" s="30">
        <f>INDEX('Points Chart'!$D$5:$D$88,MATCH(M61,'Points Chart'!$C$5:$C$88,0))</f>
        <v>1000</v>
      </c>
      <c r="O61" s="36" t="s">
        <v>410</v>
      </c>
      <c r="P61" s="30">
        <f>INDEX('Points Chart'!$D$5:$D$88,MATCH(O61,'Points Chart'!$C$5:$C$88,0))</f>
        <v>1400</v>
      </c>
      <c r="Q61" s="42" t="s">
        <v>537</v>
      </c>
      <c r="R61" s="30">
        <f>INDEX('Points Chart'!$D$5:$D$88,MATCH(Q61,'Points Chart'!$C$5:$C$88,0))</f>
        <v>0</v>
      </c>
    </row>
    <row r="62" spans="1:18" ht="15">
      <c r="A62" s="25">
        <f t="shared" si="3"/>
        <v>59</v>
      </c>
      <c r="B62" s="24" t="s">
        <v>564</v>
      </c>
      <c r="C62" s="24" t="s">
        <v>565</v>
      </c>
      <c r="D62" s="25" t="s">
        <v>16</v>
      </c>
      <c r="E62" s="26">
        <f t="shared" si="4"/>
        <v>750</v>
      </c>
      <c r="F62" s="25">
        <f t="shared" si="5"/>
        <v>3000</v>
      </c>
      <c r="G62" s="25">
        <f t="shared" si="6"/>
        <v>1</v>
      </c>
      <c r="I62" s="42" t="s">
        <v>537</v>
      </c>
      <c r="J62" s="30">
        <f>INDEX('Points Chart'!$D$5:$D$88,MATCH(I62,'Points Chart'!$C$5:$C$88,0))</f>
        <v>0</v>
      </c>
      <c r="K62" s="42" t="s">
        <v>537</v>
      </c>
      <c r="L62" s="30">
        <f>INDEX('Points Chart'!$D$5:$D$88,MATCH(K62,'Points Chart'!$C$5:$C$88,0))</f>
        <v>0</v>
      </c>
      <c r="M62" s="42" t="s">
        <v>537</v>
      </c>
      <c r="N62" s="30">
        <f>INDEX('Points Chart'!$D$5:$D$88,MATCH(M62,'Points Chart'!$C$5:$C$88,0))</f>
        <v>0</v>
      </c>
      <c r="O62" s="36" t="s">
        <v>399</v>
      </c>
      <c r="P62" s="30">
        <f>INDEX('Points Chart'!$D$5:$D$88,MATCH(O62,'Points Chart'!$C$5:$C$88,0))</f>
        <v>3000</v>
      </c>
      <c r="Q62" s="42" t="s">
        <v>537</v>
      </c>
      <c r="R62" s="30">
        <f>INDEX('Points Chart'!$D$5:$D$88,MATCH(Q62,'Points Chart'!$C$5:$C$88,0))</f>
        <v>0</v>
      </c>
    </row>
    <row r="63" spans="1:18" ht="15">
      <c r="A63" s="25">
        <f t="shared" si="3"/>
        <v>60</v>
      </c>
      <c r="B63" s="24" t="s">
        <v>566</v>
      </c>
      <c r="C63" s="24" t="s">
        <v>59</v>
      </c>
      <c r="D63" s="25" t="s">
        <v>16</v>
      </c>
      <c r="E63" s="26">
        <f t="shared" si="4"/>
        <v>750</v>
      </c>
      <c r="F63" s="25">
        <f t="shared" si="5"/>
        <v>3000</v>
      </c>
      <c r="G63" s="25">
        <f t="shared" si="6"/>
        <v>1</v>
      </c>
      <c r="I63" s="42" t="s">
        <v>537</v>
      </c>
      <c r="J63" s="30">
        <f>INDEX('Points Chart'!$D$5:$D$88,MATCH(I63,'Points Chart'!$C$5:$C$88,0))</f>
        <v>0</v>
      </c>
      <c r="K63" s="42" t="s">
        <v>537</v>
      </c>
      <c r="L63" s="30">
        <f>INDEX('Points Chart'!$D$5:$D$88,MATCH(K63,'Points Chart'!$C$5:$C$88,0))</f>
        <v>0</v>
      </c>
      <c r="M63" s="42" t="s">
        <v>537</v>
      </c>
      <c r="N63" s="30">
        <f>INDEX('Points Chart'!$D$5:$D$88,MATCH(M63,'Points Chart'!$C$5:$C$88,0))</f>
        <v>0</v>
      </c>
      <c r="O63" s="36" t="s">
        <v>537</v>
      </c>
      <c r="P63" s="30">
        <f>INDEX('Points Chart'!$D$5:$D$88,MATCH(O63,'Points Chart'!$C$5:$C$88,0))</f>
        <v>0</v>
      </c>
      <c r="Q63" s="42" t="s">
        <v>399</v>
      </c>
      <c r="R63" s="30">
        <f>INDEX('Points Chart'!$D$5:$D$88,MATCH(Q63,'Points Chart'!$C$5:$C$88,0))</f>
        <v>3000</v>
      </c>
    </row>
    <row r="64" spans="1:18" ht="15">
      <c r="A64" s="25">
        <f t="shared" si="3"/>
        <v>61</v>
      </c>
      <c r="B64" s="24" t="s">
        <v>71</v>
      </c>
      <c r="C64" s="24" t="s">
        <v>72</v>
      </c>
      <c r="D64" s="25" t="s">
        <v>6</v>
      </c>
      <c r="E64" s="26">
        <f t="shared" si="4"/>
        <v>750</v>
      </c>
      <c r="F64" s="25">
        <f t="shared" si="5"/>
        <v>3000</v>
      </c>
      <c r="G64" s="25">
        <f t="shared" si="6"/>
        <v>1</v>
      </c>
      <c r="I64" s="42" t="s">
        <v>537</v>
      </c>
      <c r="J64" s="30">
        <f>INDEX('Points Chart'!$D$5:$D$88,MATCH(I64,'Points Chart'!$C$5:$C$88,0))</f>
        <v>0</v>
      </c>
      <c r="K64" s="42" t="s">
        <v>537</v>
      </c>
      <c r="L64" s="30">
        <f>INDEX('Points Chart'!$D$5:$D$88,MATCH(K64,'Points Chart'!$C$5:$C$88,0))</f>
        <v>0</v>
      </c>
      <c r="M64" s="42" t="s">
        <v>537</v>
      </c>
      <c r="N64" s="30">
        <f>INDEX('Points Chart'!$D$5:$D$88,MATCH(M64,'Points Chart'!$C$5:$C$88,0))</f>
        <v>0</v>
      </c>
      <c r="O64" s="36" t="s">
        <v>537</v>
      </c>
      <c r="P64" s="30">
        <f>INDEX('Points Chart'!$D$5:$D$88,MATCH(O64,'Points Chart'!$C$5:$C$88,0))</f>
        <v>0</v>
      </c>
      <c r="Q64" s="42" t="s">
        <v>399</v>
      </c>
      <c r="R64" s="30">
        <f>INDEX('Points Chart'!$D$5:$D$88,MATCH(Q64,'Points Chart'!$C$5:$C$88,0))</f>
        <v>3000</v>
      </c>
    </row>
    <row r="65" spans="1:18" ht="15">
      <c r="A65" s="25">
        <f t="shared" si="3"/>
        <v>62</v>
      </c>
      <c r="B65" s="24" t="s">
        <v>100</v>
      </c>
      <c r="C65" s="24" t="s">
        <v>548</v>
      </c>
      <c r="D65" s="25" t="s">
        <v>16</v>
      </c>
      <c r="E65" s="26">
        <f t="shared" si="4"/>
        <v>680</v>
      </c>
      <c r="F65" s="25">
        <f t="shared" si="5"/>
        <v>2720</v>
      </c>
      <c r="G65" s="25">
        <f t="shared" si="6"/>
        <v>2</v>
      </c>
      <c r="I65" s="42" t="s">
        <v>406</v>
      </c>
      <c r="J65" s="30">
        <f>INDEX('Points Chart'!$D$5:$D$88,MATCH(I65,'Points Chart'!$C$5:$C$88,0))</f>
        <v>2000</v>
      </c>
      <c r="K65" s="42" t="s">
        <v>537</v>
      </c>
      <c r="L65" s="30">
        <f>INDEX('Points Chart'!$D$5:$D$88,MATCH(K65,'Points Chart'!$C$5:$C$88,0))</f>
        <v>0</v>
      </c>
      <c r="M65" s="42" t="s">
        <v>537</v>
      </c>
      <c r="N65" s="30">
        <f>INDEX('Points Chart'!$D$5:$D$88,MATCH(M65,'Points Chart'!$C$5:$C$88,0))</f>
        <v>0</v>
      </c>
      <c r="O65" s="36" t="s">
        <v>537</v>
      </c>
      <c r="P65" s="30">
        <f>INDEX('Points Chart'!$D$5:$D$88,MATCH(O65,'Points Chart'!$C$5:$C$88,0))</f>
        <v>0</v>
      </c>
      <c r="Q65" s="42" t="s">
        <v>415</v>
      </c>
      <c r="R65" s="30">
        <f>INDEX('Points Chart'!$D$5:$D$88,MATCH(Q65,'Points Chart'!$C$5:$C$88,0))</f>
        <v>720</v>
      </c>
    </row>
    <row r="66" spans="1:18" ht="15">
      <c r="A66" s="25">
        <f t="shared" si="3"/>
        <v>63</v>
      </c>
      <c r="B66" s="24" t="s">
        <v>103</v>
      </c>
      <c r="C66" s="24" t="s">
        <v>104</v>
      </c>
      <c r="D66" s="25" t="s">
        <v>6</v>
      </c>
      <c r="E66" s="26">
        <f t="shared" si="4"/>
        <v>650</v>
      </c>
      <c r="F66" s="25">
        <f t="shared" si="5"/>
        <v>2600</v>
      </c>
      <c r="G66" s="25">
        <f t="shared" si="6"/>
        <v>2</v>
      </c>
      <c r="I66" s="42" t="s">
        <v>406</v>
      </c>
      <c r="J66" s="30">
        <f>INDEX('Points Chart'!$D$5:$D$88,MATCH(I66,'Points Chart'!$C$5:$C$88,0))</f>
        <v>2000</v>
      </c>
      <c r="K66" s="42" t="s">
        <v>481</v>
      </c>
      <c r="L66" s="30">
        <f>INDEX('Points Chart'!$D$5:$D$88,MATCH(K66,'Points Chart'!$C$5:$C$88,0))</f>
        <v>600</v>
      </c>
      <c r="M66" s="42" t="s">
        <v>537</v>
      </c>
      <c r="N66" s="30">
        <f>INDEX('Points Chart'!$D$5:$D$88,MATCH(M66,'Points Chart'!$C$5:$C$88,0))</f>
        <v>0</v>
      </c>
      <c r="O66" s="36" t="s">
        <v>537</v>
      </c>
      <c r="P66" s="30">
        <f>INDEX('Points Chart'!$D$5:$D$88,MATCH(O66,'Points Chart'!$C$5:$C$88,0))</f>
        <v>0</v>
      </c>
      <c r="Q66" s="42" t="s">
        <v>537</v>
      </c>
      <c r="R66" s="30">
        <f>INDEX('Points Chart'!$D$5:$D$88,MATCH(Q66,'Points Chart'!$C$5:$C$88,0))</f>
        <v>0</v>
      </c>
    </row>
    <row r="67" spans="1:18" ht="15">
      <c r="A67" s="25">
        <f t="shared" si="3"/>
        <v>64</v>
      </c>
      <c r="B67" s="24" t="s">
        <v>355</v>
      </c>
      <c r="C67" s="24" t="s">
        <v>13</v>
      </c>
      <c r="D67" s="1" t="s">
        <v>36</v>
      </c>
      <c r="E67" s="26">
        <f t="shared" si="4"/>
        <v>650</v>
      </c>
      <c r="F67" s="1">
        <f t="shared" si="5"/>
        <v>2600</v>
      </c>
      <c r="G67" s="1">
        <f t="shared" si="6"/>
        <v>4</v>
      </c>
      <c r="I67" s="42" t="s">
        <v>537</v>
      </c>
      <c r="J67" s="30">
        <f>INDEX('Points Chart'!$D$5:$D$88,MATCH(I67,'Points Chart'!$C$5:$C$88,0))</f>
        <v>0</v>
      </c>
      <c r="K67" s="42" t="s">
        <v>419</v>
      </c>
      <c r="L67" s="30">
        <f>INDEX('Points Chart'!$D$5:$D$88,MATCH(K67,'Points Chart'!$C$5:$C$88,0))</f>
        <v>300</v>
      </c>
      <c r="M67" s="42" t="s">
        <v>477</v>
      </c>
      <c r="N67" s="30">
        <f>INDEX('Points Chart'!$D$5:$D$88,MATCH(M67,'Points Chart'!$C$5:$C$88,0))</f>
        <v>300</v>
      </c>
      <c r="O67" s="36" t="s">
        <v>408</v>
      </c>
      <c r="P67" s="30">
        <f>INDEX('Points Chart'!$D$5:$D$88,MATCH(O67,'Points Chart'!$C$5:$C$88,0))</f>
        <v>1000</v>
      </c>
      <c r="Q67" s="42" t="s">
        <v>408</v>
      </c>
      <c r="R67" s="30">
        <f>INDEX('Points Chart'!$D$5:$D$88,MATCH(Q67,'Points Chart'!$C$5:$C$88,0))</f>
        <v>1000</v>
      </c>
    </row>
    <row r="68" spans="1:18" ht="15.75">
      <c r="A68" s="25">
        <f t="shared" si="3"/>
        <v>65</v>
      </c>
      <c r="B68" s="17" t="s">
        <v>141</v>
      </c>
      <c r="C68" s="17" t="s">
        <v>298</v>
      </c>
      <c r="D68" s="1" t="s">
        <v>6</v>
      </c>
      <c r="E68" s="26">
        <f aca="true" t="shared" si="7" ref="E68:E99">(LARGE(I68:R68,1)+LARGE(I68:R68,2)+LARGE(I68:R68,3)+LARGE(I68:R68,4))/4</f>
        <v>600</v>
      </c>
      <c r="F68" s="25">
        <f aca="true" t="shared" si="8" ref="F68:F99">P68+L68+N68+R68+J68</f>
        <v>2400</v>
      </c>
      <c r="G68" s="25">
        <f aca="true" t="shared" si="9" ref="G68:G99">IF(P68&gt;1,1,0)+IF(L68&gt;1,1,0)+IF(N68&gt;1,1,0)+IF(R68&gt;1,1,0)+IF(J68&gt;1,1,0)</f>
        <v>1</v>
      </c>
      <c r="H68" s="27"/>
      <c r="I68" s="33" t="s">
        <v>441</v>
      </c>
      <c r="J68" s="30">
        <f>INDEX('Points Chart'!$D$5:$D$88,MATCH(I68,'Points Chart'!$C$5:$C$88,0))</f>
        <v>2400</v>
      </c>
      <c r="K68" s="33" t="s">
        <v>537</v>
      </c>
      <c r="L68" s="30">
        <f>INDEX('Points Chart'!$D$5:$D$88,MATCH(K68,'Points Chart'!$C$5:$C$88,0))</f>
        <v>0</v>
      </c>
      <c r="M68" s="33" t="s">
        <v>537</v>
      </c>
      <c r="N68" s="30">
        <f>INDEX('Points Chart'!$D$5:$D$88,MATCH(M68,'Points Chart'!$C$5:$C$88,0))</f>
        <v>0</v>
      </c>
      <c r="O68" s="60" t="s">
        <v>537</v>
      </c>
      <c r="P68" s="30">
        <f>INDEX('Points Chart'!$D$5:$D$88,MATCH(O68,'Points Chart'!$C$5:$C$88,0))</f>
        <v>0</v>
      </c>
      <c r="Q68" s="33" t="s">
        <v>537</v>
      </c>
      <c r="R68" s="30">
        <f>INDEX('Points Chart'!$D$5:$D$88,MATCH(Q68,'Points Chart'!$C$5:$C$88,0))</f>
        <v>0</v>
      </c>
    </row>
    <row r="69" spans="1:18" ht="15">
      <c r="A69" s="25">
        <f t="shared" si="3"/>
        <v>66</v>
      </c>
      <c r="B69" s="24" t="s">
        <v>244</v>
      </c>
      <c r="C69" s="24" t="s">
        <v>372</v>
      </c>
      <c r="D69" s="25" t="s">
        <v>6</v>
      </c>
      <c r="E69" s="26">
        <f t="shared" si="7"/>
        <v>600</v>
      </c>
      <c r="F69" s="25">
        <f t="shared" si="8"/>
        <v>2400</v>
      </c>
      <c r="G69" s="25">
        <f t="shared" si="9"/>
        <v>2</v>
      </c>
      <c r="I69" s="42" t="s">
        <v>537</v>
      </c>
      <c r="J69" s="30">
        <f>INDEX('Points Chart'!$D$5:$D$88,MATCH(I69,'Points Chart'!$C$5:$C$88,0))</f>
        <v>0</v>
      </c>
      <c r="K69" s="42" t="s">
        <v>476</v>
      </c>
      <c r="L69" s="30">
        <f>INDEX('Points Chart'!$D$5:$D$88,MATCH(K69,'Points Chart'!$C$5:$C$88,0))</f>
        <v>1200</v>
      </c>
      <c r="M69" s="42" t="s">
        <v>537</v>
      </c>
      <c r="N69" s="30">
        <f>INDEX('Points Chart'!$D$5:$D$88,MATCH(M69,'Points Chart'!$C$5:$C$88,0))</f>
        <v>0</v>
      </c>
      <c r="O69" s="36" t="s">
        <v>537</v>
      </c>
      <c r="P69" s="30">
        <f>INDEX('Points Chart'!$D$5:$D$88,MATCH(O69,'Points Chart'!$C$5:$C$88,0))</f>
        <v>0</v>
      </c>
      <c r="Q69" s="42" t="s">
        <v>476</v>
      </c>
      <c r="R69" s="30">
        <f>INDEX('Points Chart'!$D$5:$D$88,MATCH(Q69,'Points Chart'!$C$5:$C$88,0))</f>
        <v>1200</v>
      </c>
    </row>
    <row r="70" spans="1:18" ht="15">
      <c r="A70" s="25">
        <f aca="true" t="shared" si="10" ref="A70:A152">A69+1</f>
        <v>67</v>
      </c>
      <c r="B70" s="24" t="s">
        <v>547</v>
      </c>
      <c r="C70" s="24" t="s">
        <v>339</v>
      </c>
      <c r="D70" s="25" t="s">
        <v>16</v>
      </c>
      <c r="E70" s="26">
        <f t="shared" si="7"/>
        <v>600</v>
      </c>
      <c r="F70" s="25">
        <f t="shared" si="8"/>
        <v>2400</v>
      </c>
      <c r="G70" s="25">
        <f t="shared" si="9"/>
        <v>1</v>
      </c>
      <c r="I70" s="42" t="s">
        <v>537</v>
      </c>
      <c r="J70" s="30">
        <f>INDEX('Points Chart'!$D$5:$D$88,MATCH(I70,'Points Chart'!$C$5:$C$88,0))</f>
        <v>0</v>
      </c>
      <c r="K70" s="42" t="s">
        <v>537</v>
      </c>
      <c r="L70" s="30">
        <f>INDEX('Points Chart'!$D$5:$D$88,MATCH(K70,'Points Chart'!$C$5:$C$88,0))</f>
        <v>0</v>
      </c>
      <c r="M70" s="42" t="s">
        <v>537</v>
      </c>
      <c r="N70" s="30">
        <f>INDEX('Points Chart'!$D$5:$D$88,MATCH(M70,'Points Chart'!$C$5:$C$88,0))</f>
        <v>0</v>
      </c>
      <c r="O70" s="36" t="s">
        <v>537</v>
      </c>
      <c r="P70" s="30">
        <f>INDEX('Points Chart'!$D$5:$D$88,MATCH(O70,'Points Chart'!$C$5:$C$88,0))</f>
        <v>0</v>
      </c>
      <c r="Q70" s="42" t="s">
        <v>403</v>
      </c>
      <c r="R70" s="30">
        <f>INDEX('Points Chart'!$D$5:$D$88,MATCH(Q70,'Points Chart'!$C$5:$C$88,0))</f>
        <v>2400</v>
      </c>
    </row>
    <row r="71" spans="1:18" ht="15">
      <c r="A71" s="25">
        <f t="shared" si="10"/>
        <v>68</v>
      </c>
      <c r="B71" s="24" t="s">
        <v>490</v>
      </c>
      <c r="C71" s="24" t="s">
        <v>491</v>
      </c>
      <c r="D71" s="25" t="s">
        <v>36</v>
      </c>
      <c r="E71" s="26">
        <f t="shared" si="7"/>
        <v>575</v>
      </c>
      <c r="F71" s="25">
        <f t="shared" si="8"/>
        <v>2300</v>
      </c>
      <c r="G71" s="25">
        <f t="shared" si="9"/>
        <v>3</v>
      </c>
      <c r="I71" s="42" t="s">
        <v>537</v>
      </c>
      <c r="J71" s="30">
        <f>INDEX('Points Chart'!$D$5:$D$88,MATCH(I71,'Points Chart'!$C$5:$C$88,0))</f>
        <v>0</v>
      </c>
      <c r="K71" s="42" t="s">
        <v>537</v>
      </c>
      <c r="L71" s="30">
        <f>INDEX('Points Chart'!$D$5:$D$88,MATCH(K71,'Points Chart'!$C$5:$C$88,0))</f>
        <v>0</v>
      </c>
      <c r="M71" s="42" t="s">
        <v>411</v>
      </c>
      <c r="N71" s="30">
        <f>INDEX('Points Chart'!$D$5:$D$88,MATCH(M71,'Points Chart'!$C$5:$C$88,0))</f>
        <v>600</v>
      </c>
      <c r="O71" s="36" t="s">
        <v>409</v>
      </c>
      <c r="P71" s="30">
        <f>INDEX('Points Chart'!$D$5:$D$88,MATCH(O71,'Points Chart'!$C$5:$C$88,0))</f>
        <v>700</v>
      </c>
      <c r="Q71" s="42" t="s">
        <v>413</v>
      </c>
      <c r="R71" s="30">
        <f>INDEX('Points Chart'!$D$5:$D$88,MATCH(Q71,'Points Chart'!$C$5:$C$88,0))</f>
        <v>1000</v>
      </c>
    </row>
    <row r="72" spans="1:18" ht="15">
      <c r="A72" s="25">
        <f t="shared" si="10"/>
        <v>69</v>
      </c>
      <c r="B72" s="24" t="s">
        <v>121</v>
      </c>
      <c r="C72" s="24" t="s">
        <v>62</v>
      </c>
      <c r="D72" s="25" t="s">
        <v>16</v>
      </c>
      <c r="E72" s="26">
        <f t="shared" si="7"/>
        <v>525</v>
      </c>
      <c r="F72" s="25">
        <f t="shared" si="8"/>
        <v>2100</v>
      </c>
      <c r="G72" s="25">
        <f t="shared" si="9"/>
        <v>2</v>
      </c>
      <c r="I72" s="42" t="s">
        <v>407</v>
      </c>
      <c r="J72" s="30">
        <f>INDEX('Points Chart'!$D$5:$D$88,MATCH(I72,'Points Chart'!$C$5:$C$88,0))</f>
        <v>600</v>
      </c>
      <c r="K72" s="42" t="s">
        <v>537</v>
      </c>
      <c r="L72" s="30">
        <f>INDEX('Points Chart'!$D$5:$D$88,MATCH(K72,'Points Chart'!$C$5:$C$88,0))</f>
        <v>0</v>
      </c>
      <c r="M72" s="42" t="s">
        <v>537</v>
      </c>
      <c r="N72" s="30">
        <f>INDEX('Points Chart'!$D$5:$D$88,MATCH(M72,'Points Chart'!$C$5:$C$88,0))</f>
        <v>0</v>
      </c>
      <c r="O72" s="36" t="s">
        <v>537</v>
      </c>
      <c r="P72" s="30">
        <f>INDEX('Points Chart'!$D$5:$D$88,MATCH(O72,'Points Chart'!$C$5:$C$88,0))</f>
        <v>0</v>
      </c>
      <c r="Q72" s="42" t="s">
        <v>437</v>
      </c>
      <c r="R72" s="30">
        <f>INDEX('Points Chart'!$D$5:$D$88,MATCH(Q72,'Points Chart'!$C$5:$C$88,0))</f>
        <v>1500</v>
      </c>
    </row>
    <row r="73" spans="1:18" ht="15">
      <c r="A73" s="25">
        <f t="shared" si="10"/>
        <v>70</v>
      </c>
      <c r="B73" s="18" t="s">
        <v>97</v>
      </c>
      <c r="C73" s="18" t="s">
        <v>92</v>
      </c>
      <c r="D73" s="1" t="s">
        <v>6</v>
      </c>
      <c r="E73" s="26">
        <f t="shared" si="7"/>
        <v>500</v>
      </c>
      <c r="F73" s="25">
        <f t="shared" si="8"/>
        <v>2000</v>
      </c>
      <c r="G73" s="25">
        <f t="shared" si="9"/>
        <v>1</v>
      </c>
      <c r="I73" s="42" t="s">
        <v>406</v>
      </c>
      <c r="J73" s="30">
        <f>INDEX('Points Chart'!$D$5:$D$88,MATCH(I73,'Points Chart'!$C$5:$C$88,0))</f>
        <v>2000</v>
      </c>
      <c r="K73" s="42" t="s">
        <v>537</v>
      </c>
      <c r="L73" s="30">
        <f>INDEX('Points Chart'!$D$5:$D$88,MATCH(K73,'Points Chart'!$C$5:$C$88,0))</f>
        <v>0</v>
      </c>
      <c r="M73" s="42" t="s">
        <v>537</v>
      </c>
      <c r="N73" s="30">
        <f>INDEX('Points Chart'!$D$5:$D$88,MATCH(M73,'Points Chart'!$C$5:$C$88,0))</f>
        <v>0</v>
      </c>
      <c r="O73" s="36" t="s">
        <v>537</v>
      </c>
      <c r="P73" s="30">
        <f>INDEX('Points Chart'!$D$5:$D$88,MATCH(O73,'Points Chart'!$C$5:$C$88,0))</f>
        <v>0</v>
      </c>
      <c r="Q73" s="42" t="s">
        <v>537</v>
      </c>
      <c r="R73" s="30">
        <f>INDEX('Points Chart'!$D$5:$D$88,MATCH(Q73,'Points Chart'!$C$5:$C$88,0))</f>
        <v>0</v>
      </c>
    </row>
    <row r="74" spans="1:18" ht="15">
      <c r="A74" s="25">
        <f t="shared" si="10"/>
        <v>71</v>
      </c>
      <c r="B74" s="18" t="s">
        <v>84</v>
      </c>
      <c r="C74" s="18" t="s">
        <v>85</v>
      </c>
      <c r="D74" s="1" t="s">
        <v>16</v>
      </c>
      <c r="E74" s="26">
        <f t="shared" si="7"/>
        <v>500</v>
      </c>
      <c r="F74" s="26">
        <f t="shared" si="8"/>
        <v>2000</v>
      </c>
      <c r="G74" s="25">
        <f t="shared" si="9"/>
        <v>1</v>
      </c>
      <c r="I74" s="42" t="s">
        <v>537</v>
      </c>
      <c r="J74" s="30">
        <f>INDEX('Points Chart'!$D$5:$D$88,MATCH(I74,'Points Chart'!$C$5:$C$88,0))</f>
        <v>0</v>
      </c>
      <c r="K74" s="42" t="s">
        <v>537</v>
      </c>
      <c r="L74" s="30">
        <f>INDEX('Points Chart'!$D$5:$D$88,MATCH(K74,'Points Chart'!$C$5:$C$88,0))</f>
        <v>0</v>
      </c>
      <c r="M74" s="42" t="s">
        <v>406</v>
      </c>
      <c r="N74" s="30">
        <f>INDEX('Points Chart'!$D$5:$D$88,MATCH(M74,'Points Chart'!$C$5:$C$88,0))</f>
        <v>2000</v>
      </c>
      <c r="O74" s="36" t="s">
        <v>537</v>
      </c>
      <c r="P74" s="30">
        <f>INDEX('Points Chart'!$D$5:$D$88,MATCH(O74,'Points Chart'!$C$5:$C$88,0))</f>
        <v>0</v>
      </c>
      <c r="Q74" s="42" t="s">
        <v>537</v>
      </c>
      <c r="R74" s="30">
        <f>INDEX('Points Chart'!$D$5:$D$88,MATCH(Q74,'Points Chart'!$C$5:$C$88,0))</f>
        <v>0</v>
      </c>
    </row>
    <row r="75" spans="1:18" ht="15">
      <c r="A75" s="25">
        <f t="shared" si="10"/>
        <v>72</v>
      </c>
      <c r="B75" s="24" t="s">
        <v>139</v>
      </c>
      <c r="C75" s="24" t="s">
        <v>140</v>
      </c>
      <c r="D75" s="25" t="s">
        <v>16</v>
      </c>
      <c r="E75" s="26">
        <f t="shared" si="7"/>
        <v>500</v>
      </c>
      <c r="F75" s="25">
        <f t="shared" si="8"/>
        <v>2000</v>
      </c>
      <c r="G75" s="25">
        <f t="shared" si="9"/>
        <v>2</v>
      </c>
      <c r="I75" s="42" t="s">
        <v>413</v>
      </c>
      <c r="J75" s="30">
        <f>INDEX('Points Chart'!$D$5:$D$88,MATCH(I75,'Points Chart'!$C$5:$C$88,0))</f>
        <v>1000</v>
      </c>
      <c r="K75" s="42" t="s">
        <v>413</v>
      </c>
      <c r="L75" s="30">
        <f>INDEX('Points Chart'!$D$5:$D$88,MATCH(K75,'Points Chart'!$C$5:$C$88,0))</f>
        <v>1000</v>
      </c>
      <c r="M75" s="42" t="s">
        <v>537</v>
      </c>
      <c r="N75" s="30">
        <f>INDEX('Points Chart'!$D$5:$D$88,MATCH(M75,'Points Chart'!$C$5:$C$88,0))</f>
        <v>0</v>
      </c>
      <c r="O75" s="36" t="s">
        <v>537</v>
      </c>
      <c r="P75" s="30">
        <f>INDEX('Points Chart'!$D$5:$D$88,MATCH(O75,'Points Chart'!$C$5:$C$88,0))</f>
        <v>0</v>
      </c>
      <c r="Q75" s="42" t="s">
        <v>537</v>
      </c>
      <c r="R75" s="30">
        <f>INDEX('Points Chart'!$D$5:$D$88,MATCH(Q75,'Points Chart'!$C$5:$C$88,0))</f>
        <v>0</v>
      </c>
    </row>
    <row r="76" spans="1:18" ht="15">
      <c r="A76" s="25">
        <f t="shared" si="10"/>
        <v>73</v>
      </c>
      <c r="B76" s="18" t="s">
        <v>74</v>
      </c>
      <c r="C76" s="18" t="s">
        <v>73</v>
      </c>
      <c r="D76" s="1" t="s">
        <v>16</v>
      </c>
      <c r="E76" s="26">
        <f t="shared" si="7"/>
        <v>500</v>
      </c>
      <c r="F76" s="26">
        <f t="shared" si="8"/>
        <v>2000</v>
      </c>
      <c r="G76" s="25">
        <f t="shared" si="9"/>
        <v>1</v>
      </c>
      <c r="I76" s="33" t="s">
        <v>479</v>
      </c>
      <c r="J76" s="30">
        <f>INDEX('Points Chart'!$D$5:$D$88,MATCH(I76,'Points Chart'!$C$5:$C$88,0))</f>
        <v>2000</v>
      </c>
      <c r="K76" s="33" t="s">
        <v>537</v>
      </c>
      <c r="L76" s="30">
        <f>INDEX('Points Chart'!$D$5:$D$88,MATCH(K76,'Points Chart'!$C$5:$C$88,0))</f>
        <v>0</v>
      </c>
      <c r="M76" s="33" t="s">
        <v>537</v>
      </c>
      <c r="N76" s="30">
        <f>INDEX('Points Chart'!$D$5:$D$88,MATCH(M76,'Points Chart'!$C$5:$C$88,0))</f>
        <v>0</v>
      </c>
      <c r="O76" s="36" t="s">
        <v>537</v>
      </c>
      <c r="P76" s="30">
        <f>INDEX('Points Chart'!$D$5:$D$88,MATCH(O76,'Points Chart'!$C$5:$C$88,0))</f>
        <v>0</v>
      </c>
      <c r="Q76" s="33" t="s">
        <v>537</v>
      </c>
      <c r="R76" s="30">
        <f>INDEX('Points Chart'!$D$5:$D$88,MATCH(Q76,'Points Chart'!$C$5:$C$88,0))</f>
        <v>0</v>
      </c>
    </row>
    <row r="77" spans="1:18" ht="15">
      <c r="A77" s="25">
        <f t="shared" si="10"/>
        <v>74</v>
      </c>
      <c r="B77" s="18" t="s">
        <v>116</v>
      </c>
      <c r="C77" s="18" t="s">
        <v>81</v>
      </c>
      <c r="D77" s="1" t="s">
        <v>16</v>
      </c>
      <c r="E77" s="26">
        <f t="shared" si="7"/>
        <v>500</v>
      </c>
      <c r="F77" s="25">
        <f t="shared" si="8"/>
        <v>2000</v>
      </c>
      <c r="G77" s="25">
        <f t="shared" si="9"/>
        <v>1</v>
      </c>
      <c r="I77" s="42" t="s">
        <v>537</v>
      </c>
      <c r="J77" s="30">
        <f>INDEX('Points Chart'!$D$5:$D$88,MATCH(I77,'Points Chart'!$C$5:$C$88,0))</f>
        <v>0</v>
      </c>
      <c r="K77" s="42" t="s">
        <v>537</v>
      </c>
      <c r="L77" s="30">
        <f>INDEX('Points Chart'!$D$5:$D$88,MATCH(K77,'Points Chart'!$C$5:$C$88,0))</f>
        <v>0</v>
      </c>
      <c r="M77" s="42" t="s">
        <v>406</v>
      </c>
      <c r="N77" s="30">
        <f>INDEX('Points Chart'!$D$5:$D$88,MATCH(M77,'Points Chart'!$C$5:$C$88,0))</f>
        <v>2000</v>
      </c>
      <c r="O77" s="36" t="s">
        <v>537</v>
      </c>
      <c r="P77" s="30">
        <f>INDEX('Points Chart'!$D$5:$D$88,MATCH(O77,'Points Chart'!$C$5:$C$88,0))</f>
        <v>0</v>
      </c>
      <c r="Q77" s="42" t="s">
        <v>537</v>
      </c>
      <c r="R77" s="30">
        <f>INDEX('Points Chart'!$D$5:$D$88,MATCH(Q77,'Points Chart'!$C$5:$C$88,0))</f>
        <v>0</v>
      </c>
    </row>
    <row r="78" spans="1:18" ht="15">
      <c r="A78" s="25">
        <f t="shared" si="10"/>
        <v>75</v>
      </c>
      <c r="B78" s="24" t="s">
        <v>306</v>
      </c>
      <c r="C78" s="24" t="s">
        <v>62</v>
      </c>
      <c r="D78" s="25" t="s">
        <v>16</v>
      </c>
      <c r="E78" s="26">
        <f t="shared" si="7"/>
        <v>500</v>
      </c>
      <c r="F78" s="25">
        <f t="shared" si="8"/>
        <v>2000</v>
      </c>
      <c r="G78" s="25">
        <f t="shared" si="9"/>
        <v>4</v>
      </c>
      <c r="I78" s="42" t="s">
        <v>477</v>
      </c>
      <c r="J78" s="30">
        <f>INDEX('Points Chart'!$D$5:$D$88,MATCH(I78,'Points Chart'!$C$5:$C$88,0))</f>
        <v>300</v>
      </c>
      <c r="K78" s="42" t="s">
        <v>537</v>
      </c>
      <c r="L78" s="30">
        <f>INDEX('Points Chart'!$D$5:$D$88,MATCH(K78,'Points Chart'!$C$5:$C$88,0))</f>
        <v>0</v>
      </c>
      <c r="M78" s="42" t="s">
        <v>412</v>
      </c>
      <c r="N78" s="30">
        <f>INDEX('Points Chart'!$D$5:$D$88,MATCH(M78,'Points Chart'!$C$5:$C$88,0))</f>
        <v>800</v>
      </c>
      <c r="O78" s="36" t="s">
        <v>419</v>
      </c>
      <c r="P78" s="30">
        <f>INDEX('Points Chart'!$D$5:$D$88,MATCH(O78,'Points Chart'!$C$5:$C$88,0))</f>
        <v>300</v>
      </c>
      <c r="Q78" s="42" t="s">
        <v>411</v>
      </c>
      <c r="R78" s="30">
        <f>INDEX('Points Chart'!$D$5:$D$88,MATCH(Q78,'Points Chart'!$C$5:$C$88,0))</f>
        <v>600</v>
      </c>
    </row>
    <row r="79" spans="1:18" ht="15">
      <c r="A79" s="25">
        <f t="shared" si="10"/>
        <v>76</v>
      </c>
      <c r="B79" s="24" t="s">
        <v>239</v>
      </c>
      <c r="C79" s="24" t="s">
        <v>357</v>
      </c>
      <c r="D79" s="25" t="s">
        <v>16</v>
      </c>
      <c r="E79" s="26">
        <f t="shared" si="7"/>
        <v>495</v>
      </c>
      <c r="F79" s="25">
        <f t="shared" si="8"/>
        <v>1980</v>
      </c>
      <c r="G79" s="25">
        <f t="shared" si="9"/>
        <v>4</v>
      </c>
      <c r="I79" s="42" t="s">
        <v>537</v>
      </c>
      <c r="J79" s="30">
        <f>INDEX('Points Chart'!$D$5:$D$88,MATCH(I79,'Points Chart'!$C$5:$C$88,0))</f>
        <v>0</v>
      </c>
      <c r="K79" s="42" t="s">
        <v>472</v>
      </c>
      <c r="L79" s="30">
        <f>INDEX('Points Chart'!$D$5:$D$88,MATCH(K79,'Points Chart'!$C$5:$C$88,0))</f>
        <v>180</v>
      </c>
      <c r="M79" s="42" t="s">
        <v>416</v>
      </c>
      <c r="N79" s="30">
        <f>INDEX('Points Chart'!$D$5:$D$88,MATCH(M79,'Points Chart'!$C$5:$C$88,0))</f>
        <v>500</v>
      </c>
      <c r="O79" s="36" t="s">
        <v>411</v>
      </c>
      <c r="P79" s="30">
        <f>INDEX('Points Chart'!$D$5:$D$88,MATCH(O79,'Points Chart'!$C$5:$C$88,0))</f>
        <v>600</v>
      </c>
      <c r="Q79" s="42" t="s">
        <v>409</v>
      </c>
      <c r="R79" s="30">
        <f>INDEX('Points Chart'!$D$5:$D$88,MATCH(Q79,'Points Chart'!$C$5:$C$88,0))</f>
        <v>700</v>
      </c>
    </row>
    <row r="80" spans="1:18" ht="15">
      <c r="A80" s="25">
        <f t="shared" si="10"/>
        <v>77</v>
      </c>
      <c r="B80" s="24" t="s">
        <v>82</v>
      </c>
      <c r="C80" s="24" t="s">
        <v>83</v>
      </c>
      <c r="D80" s="25" t="s">
        <v>16</v>
      </c>
      <c r="E80" s="26">
        <f t="shared" si="7"/>
        <v>487.5</v>
      </c>
      <c r="F80" s="26">
        <f t="shared" si="8"/>
        <v>1950</v>
      </c>
      <c r="G80" s="25">
        <f t="shared" si="9"/>
        <v>1</v>
      </c>
      <c r="I80" s="42" t="s">
        <v>401</v>
      </c>
      <c r="J80" s="30">
        <f>INDEX('Points Chart'!$D$5:$D$88,MATCH(I80,'Points Chart'!$C$5:$C$88,0))</f>
        <v>1950</v>
      </c>
      <c r="K80" s="42" t="s">
        <v>537</v>
      </c>
      <c r="L80" s="30">
        <f>INDEX('Points Chart'!$D$5:$D$88,MATCH(K80,'Points Chart'!$C$5:$C$88,0))</f>
        <v>0</v>
      </c>
      <c r="M80" s="42" t="s">
        <v>537</v>
      </c>
      <c r="N80" s="30">
        <f>INDEX('Points Chart'!$D$5:$D$88,MATCH(M80,'Points Chart'!$C$5:$C$88,0))</f>
        <v>0</v>
      </c>
      <c r="O80" s="36" t="s">
        <v>537</v>
      </c>
      <c r="P80" s="30">
        <f>INDEX('Points Chart'!$D$5:$D$88,MATCH(O80,'Points Chart'!$C$5:$C$88,0))</f>
        <v>0</v>
      </c>
      <c r="Q80" s="42" t="s">
        <v>537</v>
      </c>
      <c r="R80" s="30">
        <f>INDEX('Points Chart'!$D$5:$D$88,MATCH(Q80,'Points Chart'!$C$5:$C$88,0))</f>
        <v>0</v>
      </c>
    </row>
    <row r="81" spans="1:18" ht="15">
      <c r="A81" s="25">
        <f t="shared" si="10"/>
        <v>78</v>
      </c>
      <c r="B81" s="24" t="s">
        <v>566</v>
      </c>
      <c r="C81" s="24" t="s">
        <v>254</v>
      </c>
      <c r="D81" s="25" t="s">
        <v>6</v>
      </c>
      <c r="E81" s="26">
        <f t="shared" si="7"/>
        <v>487.5</v>
      </c>
      <c r="F81" s="25">
        <f t="shared" si="8"/>
        <v>1950</v>
      </c>
      <c r="G81" s="25">
        <f t="shared" si="9"/>
        <v>1</v>
      </c>
      <c r="I81" s="42" t="s">
        <v>537</v>
      </c>
      <c r="J81" s="30">
        <f>INDEX('Points Chart'!$D$5:$D$88,MATCH(I81,'Points Chart'!$C$5:$C$88,0))</f>
        <v>0</v>
      </c>
      <c r="K81" s="42" t="s">
        <v>537</v>
      </c>
      <c r="L81" s="30">
        <f>INDEX('Points Chart'!$D$5:$D$88,MATCH(K81,'Points Chart'!$C$5:$C$88,0))</f>
        <v>0</v>
      </c>
      <c r="M81" s="42" t="s">
        <v>537</v>
      </c>
      <c r="N81" s="30">
        <f>INDEX('Points Chart'!$D$5:$D$88,MATCH(M81,'Points Chart'!$C$5:$C$88,0))</f>
        <v>0</v>
      </c>
      <c r="O81" s="36" t="s">
        <v>401</v>
      </c>
      <c r="P81" s="30">
        <f>INDEX('Points Chart'!$D$5:$D$88,MATCH(O81,'Points Chart'!$C$5:$C$88,0))</f>
        <v>1950</v>
      </c>
      <c r="Q81" s="42" t="s">
        <v>537</v>
      </c>
      <c r="R81" s="30">
        <f>INDEX('Points Chart'!$D$5:$D$88,MATCH(Q81,'Points Chart'!$C$5:$C$88,0))</f>
        <v>0</v>
      </c>
    </row>
    <row r="82" spans="1:18" ht="15">
      <c r="A82" s="25">
        <f t="shared" si="10"/>
        <v>79</v>
      </c>
      <c r="B82" s="24" t="s">
        <v>89</v>
      </c>
      <c r="C82" s="24" t="s">
        <v>102</v>
      </c>
      <c r="D82" s="25" t="s">
        <v>16</v>
      </c>
      <c r="E82" s="26">
        <f t="shared" si="7"/>
        <v>480</v>
      </c>
      <c r="F82" s="25">
        <f t="shared" si="8"/>
        <v>1920</v>
      </c>
      <c r="G82" s="25">
        <f t="shared" si="9"/>
        <v>2</v>
      </c>
      <c r="I82" s="42" t="s">
        <v>537</v>
      </c>
      <c r="J82" s="30">
        <f>INDEX('Points Chart'!$D$5:$D$88,MATCH(I82,'Points Chart'!$C$5:$C$88,0))</f>
        <v>0</v>
      </c>
      <c r="K82" s="42" t="s">
        <v>476</v>
      </c>
      <c r="L82" s="30">
        <f>INDEX('Points Chart'!$D$5:$D$88,MATCH(K82,'Points Chart'!$C$5:$C$88,0))</f>
        <v>1200</v>
      </c>
      <c r="M82" s="42" t="s">
        <v>415</v>
      </c>
      <c r="N82" s="30">
        <f>INDEX('Points Chart'!$D$5:$D$88,MATCH(M82,'Points Chart'!$C$5:$C$88,0))</f>
        <v>720</v>
      </c>
      <c r="O82" s="36" t="s">
        <v>537</v>
      </c>
      <c r="P82" s="30">
        <f>INDEX('Points Chart'!$D$5:$D$88,MATCH(O82,'Points Chart'!$C$5:$C$88,0))</f>
        <v>0</v>
      </c>
      <c r="Q82" s="42" t="s">
        <v>537</v>
      </c>
      <c r="R82" s="30">
        <f>INDEX('Points Chart'!$D$5:$D$88,MATCH(Q82,'Points Chart'!$C$5:$C$88,0))</f>
        <v>0</v>
      </c>
    </row>
    <row r="83" spans="1:18" ht="15">
      <c r="A83" s="25">
        <f t="shared" si="10"/>
        <v>80</v>
      </c>
      <c r="B83" s="24" t="s">
        <v>301</v>
      </c>
      <c r="C83" s="24" t="s">
        <v>113</v>
      </c>
      <c r="D83" s="25" t="s">
        <v>16</v>
      </c>
      <c r="E83" s="26">
        <f t="shared" si="7"/>
        <v>480</v>
      </c>
      <c r="F83" s="25">
        <f t="shared" si="8"/>
        <v>1920</v>
      </c>
      <c r="G83" s="25">
        <f t="shared" si="9"/>
        <v>2</v>
      </c>
      <c r="I83" s="42" t="s">
        <v>537</v>
      </c>
      <c r="J83" s="30">
        <f>INDEX('Points Chart'!$D$5:$D$88,MATCH(I83,'Points Chart'!$C$5:$C$88,0))</f>
        <v>0</v>
      </c>
      <c r="K83" s="42" t="s">
        <v>415</v>
      </c>
      <c r="L83" s="30">
        <f>INDEX('Points Chart'!$D$5:$D$88,MATCH(K83,'Points Chart'!$C$5:$C$88,0))</f>
        <v>720</v>
      </c>
      <c r="M83" s="42" t="s">
        <v>476</v>
      </c>
      <c r="N83" s="30">
        <f>INDEX('Points Chart'!$D$5:$D$88,MATCH(M83,'Points Chart'!$C$5:$C$88,0))</f>
        <v>1200</v>
      </c>
      <c r="O83" s="36" t="s">
        <v>537</v>
      </c>
      <c r="P83" s="30">
        <f>INDEX('Points Chart'!$D$5:$D$88,MATCH(O83,'Points Chart'!$C$5:$C$88,0))</f>
        <v>0</v>
      </c>
      <c r="Q83" s="42" t="s">
        <v>537</v>
      </c>
      <c r="R83" s="30">
        <f>INDEX('Points Chart'!$D$5:$D$88,MATCH(Q83,'Points Chart'!$C$5:$C$88,0))</f>
        <v>0</v>
      </c>
    </row>
    <row r="84" spans="1:18" ht="15">
      <c r="A84" s="25">
        <f t="shared" si="10"/>
        <v>81</v>
      </c>
      <c r="B84" s="24" t="s">
        <v>351</v>
      </c>
      <c r="C84" s="24" t="s">
        <v>352</v>
      </c>
      <c r="D84" s="25" t="s">
        <v>16</v>
      </c>
      <c r="E84" s="26">
        <f t="shared" si="7"/>
        <v>450</v>
      </c>
      <c r="F84" s="25">
        <f t="shared" si="8"/>
        <v>1800</v>
      </c>
      <c r="G84" s="25">
        <f t="shared" si="9"/>
        <v>4</v>
      </c>
      <c r="I84" s="42" t="s">
        <v>477</v>
      </c>
      <c r="J84" s="30">
        <f>INDEX('Points Chart'!$D$5:$D$88,MATCH(I84,'Points Chart'!$C$5:$C$88,0))</f>
        <v>300</v>
      </c>
      <c r="K84" s="42" t="s">
        <v>537</v>
      </c>
      <c r="L84" s="30">
        <f>INDEX('Points Chart'!$D$5:$D$88,MATCH(K84,'Points Chart'!$C$5:$C$88,0))</f>
        <v>0</v>
      </c>
      <c r="M84" s="42" t="s">
        <v>409</v>
      </c>
      <c r="N84" s="30">
        <f>INDEX('Points Chart'!$D$5:$D$88,MATCH(M84,'Points Chart'!$C$5:$C$88,0))</f>
        <v>700</v>
      </c>
      <c r="O84" s="36" t="s">
        <v>416</v>
      </c>
      <c r="P84" s="30">
        <f>INDEX('Points Chart'!$D$5:$D$88,MATCH(O84,'Points Chart'!$C$5:$C$88,0))</f>
        <v>500</v>
      </c>
      <c r="Q84" s="42" t="s">
        <v>419</v>
      </c>
      <c r="R84" s="30">
        <f>INDEX('Points Chart'!$D$5:$D$88,MATCH(Q84,'Points Chart'!$C$5:$C$88,0))</f>
        <v>300</v>
      </c>
    </row>
    <row r="85" spans="1:18" ht="15">
      <c r="A85" s="25">
        <f t="shared" si="10"/>
        <v>82</v>
      </c>
      <c r="B85" s="24" t="s">
        <v>142</v>
      </c>
      <c r="C85" s="24" t="s">
        <v>347</v>
      </c>
      <c r="D85" s="25" t="s">
        <v>6</v>
      </c>
      <c r="E85" s="26">
        <f t="shared" si="7"/>
        <v>450</v>
      </c>
      <c r="F85" s="25">
        <f t="shared" si="8"/>
        <v>1800</v>
      </c>
      <c r="G85" s="25">
        <f t="shared" si="9"/>
        <v>3</v>
      </c>
      <c r="I85" s="42" t="s">
        <v>419</v>
      </c>
      <c r="J85" s="30">
        <f>INDEX('Points Chart'!$D$5:$D$88,MATCH(I85,'Points Chart'!$C$5:$C$88,0))</f>
        <v>300</v>
      </c>
      <c r="K85" s="42" t="s">
        <v>409</v>
      </c>
      <c r="L85" s="30">
        <f>INDEX('Points Chart'!$D$5:$D$88,MATCH(K85,'Points Chart'!$C$5:$C$88,0))</f>
        <v>700</v>
      </c>
      <c r="M85" s="42" t="s">
        <v>537</v>
      </c>
      <c r="N85" s="30">
        <f>INDEX('Points Chart'!$D$5:$D$88,MATCH(M85,'Points Chart'!$C$5:$C$88,0))</f>
        <v>0</v>
      </c>
      <c r="O85" s="36" t="s">
        <v>537</v>
      </c>
      <c r="P85" s="30">
        <f>INDEX('Points Chart'!$D$5:$D$88,MATCH(O85,'Points Chart'!$C$5:$C$88,0))</f>
        <v>0</v>
      </c>
      <c r="Q85" s="42" t="s">
        <v>412</v>
      </c>
      <c r="R85" s="30">
        <f>INDEX('Points Chart'!$D$5:$D$88,MATCH(Q85,'Points Chart'!$C$5:$C$88,0))</f>
        <v>800</v>
      </c>
    </row>
    <row r="86" spans="1:18" ht="15">
      <c r="A86" s="25">
        <f t="shared" si="10"/>
        <v>83</v>
      </c>
      <c r="B86" s="24" t="s">
        <v>457</v>
      </c>
      <c r="C86" s="24" t="s">
        <v>288</v>
      </c>
      <c r="D86" s="25" t="s">
        <v>16</v>
      </c>
      <c r="E86" s="26">
        <f t="shared" si="7"/>
        <v>420</v>
      </c>
      <c r="F86" s="25">
        <f t="shared" si="8"/>
        <v>1680</v>
      </c>
      <c r="G86" s="25">
        <f t="shared" si="9"/>
        <v>2</v>
      </c>
      <c r="I86" s="42" t="s">
        <v>537</v>
      </c>
      <c r="J86" s="30">
        <f>INDEX('Points Chart'!$D$5:$D$88,MATCH(I86,'Points Chart'!$C$5:$C$88,0))</f>
        <v>0</v>
      </c>
      <c r="K86" s="42" t="s">
        <v>537</v>
      </c>
      <c r="L86" s="30">
        <f>INDEX('Points Chart'!$D$5:$D$88,MATCH(K86,'Points Chart'!$C$5:$C$88,0))</f>
        <v>0</v>
      </c>
      <c r="M86" s="42" t="s">
        <v>418</v>
      </c>
      <c r="N86" s="30">
        <f>INDEX('Points Chart'!$D$5:$D$88,MATCH(M86,'Points Chart'!$C$5:$C$88,0))</f>
        <v>480</v>
      </c>
      <c r="O86" s="36" t="s">
        <v>414</v>
      </c>
      <c r="P86" s="30">
        <f>INDEX('Points Chart'!$D$5:$D$88,MATCH(O86,'Points Chart'!$C$5:$C$88,0))</f>
        <v>1200</v>
      </c>
      <c r="Q86" s="42" t="s">
        <v>537</v>
      </c>
      <c r="R86" s="30">
        <f>INDEX('Points Chart'!$D$5:$D$88,MATCH(Q86,'Points Chart'!$C$5:$C$88,0))</f>
        <v>0</v>
      </c>
    </row>
    <row r="87" spans="1:18" ht="15">
      <c r="A87" s="25">
        <f t="shared" si="10"/>
        <v>84</v>
      </c>
      <c r="B87" s="18" t="s">
        <v>151</v>
      </c>
      <c r="C87" s="18" t="s">
        <v>73</v>
      </c>
      <c r="D87" s="1" t="s">
        <v>16</v>
      </c>
      <c r="E87" s="26">
        <f t="shared" si="7"/>
        <v>400</v>
      </c>
      <c r="F87" s="25">
        <f t="shared" si="8"/>
        <v>1600</v>
      </c>
      <c r="G87" s="25">
        <f t="shared" si="9"/>
        <v>2</v>
      </c>
      <c r="I87" s="42" t="s">
        <v>537</v>
      </c>
      <c r="J87" s="30">
        <f>INDEX('Points Chart'!$D$5:$D$88,MATCH(I87,'Points Chart'!$C$5:$C$88,0))</f>
        <v>0</v>
      </c>
      <c r="K87" s="42" t="s">
        <v>408</v>
      </c>
      <c r="L87" s="30">
        <f>INDEX('Points Chart'!$D$5:$D$88,MATCH(K87,'Points Chart'!$C$5:$C$88,0))</f>
        <v>1000</v>
      </c>
      <c r="M87" s="42" t="s">
        <v>485</v>
      </c>
      <c r="N87" s="30">
        <f>INDEX('Points Chart'!$D$5:$D$88,MATCH(M87,'Points Chart'!$C$5:$C$88,0))</f>
        <v>600</v>
      </c>
      <c r="O87" s="36" t="s">
        <v>537</v>
      </c>
      <c r="P87" s="30">
        <f>INDEX('Points Chart'!$D$5:$D$88,MATCH(O87,'Points Chart'!$C$5:$C$88,0))</f>
        <v>0</v>
      </c>
      <c r="Q87" s="42" t="s">
        <v>537</v>
      </c>
      <c r="R87" s="30">
        <f>INDEX('Points Chart'!$D$5:$D$88,MATCH(Q87,'Points Chart'!$C$5:$C$88,0))</f>
        <v>0</v>
      </c>
    </row>
    <row r="88" spans="1:18" ht="15">
      <c r="A88" s="25">
        <f t="shared" si="10"/>
        <v>85</v>
      </c>
      <c r="B88" s="18" t="s">
        <v>453</v>
      </c>
      <c r="C88" s="18" t="s">
        <v>43</v>
      </c>
      <c r="D88" s="1" t="s">
        <v>6</v>
      </c>
      <c r="E88" s="26">
        <f t="shared" si="7"/>
        <v>400</v>
      </c>
      <c r="F88" s="25">
        <f t="shared" si="8"/>
        <v>1600</v>
      </c>
      <c r="G88" s="25">
        <f t="shared" si="9"/>
        <v>2</v>
      </c>
      <c r="I88" s="42" t="s">
        <v>537</v>
      </c>
      <c r="J88" s="30">
        <f>INDEX('Points Chart'!$D$5:$D$88,MATCH(I88,'Points Chart'!$C$5:$C$88,0))</f>
        <v>0</v>
      </c>
      <c r="K88" s="42" t="s">
        <v>537</v>
      </c>
      <c r="L88" s="30">
        <f>INDEX('Points Chart'!$D$5:$D$88,MATCH(K88,'Points Chart'!$C$5:$C$88,0))</f>
        <v>0</v>
      </c>
      <c r="M88" s="42" t="s">
        <v>413</v>
      </c>
      <c r="N88" s="30">
        <f>INDEX('Points Chart'!$D$5:$D$88,MATCH(M88,'Points Chart'!$C$5:$C$88,0))</f>
        <v>1000</v>
      </c>
      <c r="O88" s="36" t="s">
        <v>537</v>
      </c>
      <c r="P88" s="30">
        <f>INDEX('Points Chart'!$D$5:$D$88,MATCH(O88,'Points Chart'!$C$5:$C$88,0))</f>
        <v>0</v>
      </c>
      <c r="Q88" s="42" t="s">
        <v>407</v>
      </c>
      <c r="R88" s="30">
        <f>INDEX('Points Chart'!$D$5:$D$88,MATCH(Q88,'Points Chart'!$C$5:$C$88,0))</f>
        <v>600</v>
      </c>
    </row>
    <row r="89" spans="1:18" ht="15">
      <c r="A89" s="25">
        <f t="shared" si="10"/>
        <v>86</v>
      </c>
      <c r="B89" s="18" t="s">
        <v>148</v>
      </c>
      <c r="C89" s="18" t="s">
        <v>149</v>
      </c>
      <c r="D89" s="1" t="s">
        <v>6</v>
      </c>
      <c r="E89" s="26">
        <f t="shared" si="7"/>
        <v>395</v>
      </c>
      <c r="F89" s="25">
        <f t="shared" si="8"/>
        <v>1580</v>
      </c>
      <c r="G89" s="25">
        <f t="shared" si="9"/>
        <v>4</v>
      </c>
      <c r="I89" s="42" t="s">
        <v>422</v>
      </c>
      <c r="J89" s="30">
        <f>INDEX('Points Chart'!$D$5:$D$88,MATCH(I89,'Points Chart'!$C$5:$C$88,0))</f>
        <v>240</v>
      </c>
      <c r="K89" s="42" t="s">
        <v>416</v>
      </c>
      <c r="L89" s="30">
        <f>INDEX('Points Chart'!$D$5:$D$88,MATCH(K89,'Points Chart'!$C$5:$C$88,0))</f>
        <v>500</v>
      </c>
      <c r="M89" s="42" t="s">
        <v>421</v>
      </c>
      <c r="N89" s="30">
        <f>INDEX('Points Chart'!$D$5:$D$88,MATCH(M89,'Points Chart'!$C$5:$C$88,0))</f>
        <v>360</v>
      </c>
      <c r="O89" s="36" t="s">
        <v>537</v>
      </c>
      <c r="P89" s="30">
        <f>INDEX('Points Chart'!$D$5:$D$88,MATCH(O89,'Points Chart'!$C$5:$C$88,0))</f>
        <v>0</v>
      </c>
      <c r="Q89" s="42" t="s">
        <v>418</v>
      </c>
      <c r="R89" s="30">
        <f>INDEX('Points Chart'!$D$5:$D$88,MATCH(Q89,'Points Chart'!$C$5:$C$88,0))</f>
        <v>480</v>
      </c>
    </row>
    <row r="90" spans="1:18" ht="15">
      <c r="A90" s="25">
        <f t="shared" si="10"/>
        <v>87</v>
      </c>
      <c r="B90" s="18" t="s">
        <v>9</v>
      </c>
      <c r="C90" s="18" t="s">
        <v>159</v>
      </c>
      <c r="D90" s="1" t="s">
        <v>16</v>
      </c>
      <c r="E90" s="26">
        <f t="shared" si="7"/>
        <v>370</v>
      </c>
      <c r="F90" s="25">
        <f t="shared" si="8"/>
        <v>1480</v>
      </c>
      <c r="G90" s="25">
        <f t="shared" si="9"/>
        <v>2</v>
      </c>
      <c r="I90" s="42" t="s">
        <v>418</v>
      </c>
      <c r="J90" s="30">
        <f>INDEX('Points Chart'!$D$5:$D$88,MATCH(I90,'Points Chart'!$C$5:$C$88,0))</f>
        <v>480</v>
      </c>
      <c r="K90" s="42" t="s">
        <v>537</v>
      </c>
      <c r="L90" s="30">
        <f>INDEX('Points Chart'!$D$5:$D$88,MATCH(K90,'Points Chart'!$C$5:$C$88,0))</f>
        <v>0</v>
      </c>
      <c r="M90" s="42" t="s">
        <v>413</v>
      </c>
      <c r="N90" s="30">
        <f>INDEX('Points Chart'!$D$5:$D$88,MATCH(M90,'Points Chart'!$C$5:$C$88,0))</f>
        <v>1000</v>
      </c>
      <c r="O90" s="36" t="s">
        <v>537</v>
      </c>
      <c r="P90" s="30">
        <f>INDEX('Points Chart'!$D$5:$D$88,MATCH(O90,'Points Chart'!$C$5:$C$88,0))</f>
        <v>0</v>
      </c>
      <c r="Q90" s="42" t="s">
        <v>537</v>
      </c>
      <c r="R90" s="30">
        <f>INDEX('Points Chart'!$D$5:$D$88,MATCH(Q90,'Points Chart'!$C$5:$C$88,0))</f>
        <v>0</v>
      </c>
    </row>
    <row r="91" spans="1:18" ht="15">
      <c r="A91" s="25">
        <f t="shared" si="10"/>
        <v>88</v>
      </c>
      <c r="B91" s="18" t="s">
        <v>365</v>
      </c>
      <c r="C91" s="18" t="s">
        <v>366</v>
      </c>
      <c r="D91" s="1" t="s">
        <v>16</v>
      </c>
      <c r="E91" s="26">
        <f t="shared" si="7"/>
        <v>370</v>
      </c>
      <c r="F91" s="25">
        <f t="shared" si="8"/>
        <v>1480</v>
      </c>
      <c r="G91" s="25">
        <f t="shared" si="9"/>
        <v>2</v>
      </c>
      <c r="I91" s="42" t="s">
        <v>537</v>
      </c>
      <c r="J91" s="30">
        <f>INDEX('Points Chart'!$D$5:$D$88,MATCH(I91,'Points Chart'!$C$5:$C$88,0))</f>
        <v>0</v>
      </c>
      <c r="K91" s="42" t="s">
        <v>418</v>
      </c>
      <c r="L91" s="30">
        <f>INDEX('Points Chart'!$D$5:$D$88,MATCH(K91,'Points Chart'!$C$5:$C$88,0))</f>
        <v>480</v>
      </c>
      <c r="M91" s="42" t="s">
        <v>537</v>
      </c>
      <c r="N91" s="30">
        <f>INDEX('Points Chart'!$D$5:$D$88,MATCH(M91,'Points Chart'!$C$5:$C$88,0))</f>
        <v>0</v>
      </c>
      <c r="O91" s="36" t="s">
        <v>537</v>
      </c>
      <c r="P91" s="30">
        <f>INDEX('Points Chart'!$D$5:$D$88,MATCH(O91,'Points Chart'!$C$5:$C$88,0))</f>
        <v>0</v>
      </c>
      <c r="Q91" s="42" t="s">
        <v>413</v>
      </c>
      <c r="R91" s="30">
        <f>INDEX('Points Chart'!$D$5:$D$88,MATCH(Q91,'Points Chart'!$C$5:$C$88,0))</f>
        <v>1000</v>
      </c>
    </row>
    <row r="92" spans="1:18" ht="15">
      <c r="A92" s="25">
        <f t="shared" si="10"/>
        <v>89</v>
      </c>
      <c r="B92" s="18" t="s">
        <v>286</v>
      </c>
      <c r="C92" s="18" t="s">
        <v>285</v>
      </c>
      <c r="D92" s="1" t="s">
        <v>6</v>
      </c>
      <c r="E92" s="26">
        <f t="shared" si="7"/>
        <v>350</v>
      </c>
      <c r="F92" s="25">
        <f t="shared" si="8"/>
        <v>1400</v>
      </c>
      <c r="G92" s="25">
        <f t="shared" si="9"/>
        <v>3</v>
      </c>
      <c r="I92" s="42" t="s">
        <v>477</v>
      </c>
      <c r="J92" s="30">
        <f>INDEX('Points Chart'!$D$5:$D$88,MATCH(I92,'Points Chart'!$C$5:$C$88,0))</f>
        <v>300</v>
      </c>
      <c r="K92" s="42" t="s">
        <v>411</v>
      </c>
      <c r="L92" s="30">
        <f>INDEX('Points Chart'!$D$5:$D$88,MATCH(K92,'Points Chart'!$C$5:$C$88,0))</f>
        <v>600</v>
      </c>
      <c r="M92" s="42" t="s">
        <v>537</v>
      </c>
      <c r="N92" s="30">
        <f>INDEX('Points Chart'!$D$5:$D$88,MATCH(M92,'Points Chart'!$C$5:$C$88,0))</f>
        <v>0</v>
      </c>
      <c r="O92" s="36" t="s">
        <v>537</v>
      </c>
      <c r="P92" s="30">
        <f>INDEX('Points Chart'!$D$5:$D$88,MATCH(O92,'Points Chart'!$C$5:$C$88,0))</f>
        <v>0</v>
      </c>
      <c r="Q92" s="42" t="s">
        <v>416</v>
      </c>
      <c r="R92" s="30">
        <f>INDEX('Points Chart'!$D$5:$D$88,MATCH(Q92,'Points Chart'!$C$5:$C$88,0))</f>
        <v>500</v>
      </c>
    </row>
    <row r="93" spans="1:18" ht="15">
      <c r="A93" s="25">
        <f t="shared" si="10"/>
        <v>90</v>
      </c>
      <c r="B93" s="18" t="s">
        <v>367</v>
      </c>
      <c r="C93" s="18" t="s">
        <v>368</v>
      </c>
      <c r="D93" s="1" t="s">
        <v>16</v>
      </c>
      <c r="E93" s="26">
        <f t="shared" si="7"/>
        <v>340</v>
      </c>
      <c r="F93" s="25">
        <f t="shared" si="8"/>
        <v>1360</v>
      </c>
      <c r="G93" s="25">
        <f t="shared" si="9"/>
        <v>2</v>
      </c>
      <c r="I93" s="42" t="s">
        <v>537</v>
      </c>
      <c r="J93" s="30">
        <f>INDEX('Points Chart'!$D$5:$D$88,MATCH(I93,'Points Chart'!$C$5:$C$88,0))</f>
        <v>0</v>
      </c>
      <c r="K93" s="42" t="s">
        <v>421</v>
      </c>
      <c r="L93" s="30">
        <f>INDEX('Points Chart'!$D$5:$D$88,MATCH(K93,'Points Chart'!$C$5:$C$88,0))</f>
        <v>360</v>
      </c>
      <c r="M93" s="42" t="s">
        <v>537</v>
      </c>
      <c r="N93" s="30">
        <f>INDEX('Points Chart'!$D$5:$D$88,MATCH(M93,'Points Chart'!$C$5:$C$88,0))</f>
        <v>0</v>
      </c>
      <c r="O93" s="36" t="s">
        <v>537</v>
      </c>
      <c r="P93" s="30">
        <f>INDEX('Points Chart'!$D$5:$D$88,MATCH(O93,'Points Chart'!$C$5:$C$88,0))</f>
        <v>0</v>
      </c>
      <c r="Q93" s="42" t="s">
        <v>413</v>
      </c>
      <c r="R93" s="30">
        <f>INDEX('Points Chart'!$D$5:$D$88,MATCH(Q93,'Points Chart'!$C$5:$C$88,0))</f>
        <v>1000</v>
      </c>
    </row>
    <row r="94" spans="1:18" ht="15">
      <c r="A94" s="25">
        <f t="shared" si="10"/>
        <v>91</v>
      </c>
      <c r="B94" s="24" t="s">
        <v>224</v>
      </c>
      <c r="C94" s="24" t="s">
        <v>9</v>
      </c>
      <c r="D94" s="25" t="s">
        <v>6</v>
      </c>
      <c r="E94" s="26">
        <f t="shared" si="7"/>
        <v>325</v>
      </c>
      <c r="F94" s="25">
        <f t="shared" si="8"/>
        <v>1300</v>
      </c>
      <c r="G94" s="25">
        <f t="shared" si="9"/>
        <v>2</v>
      </c>
      <c r="I94" s="42" t="s">
        <v>537</v>
      </c>
      <c r="J94" s="30">
        <f>INDEX('Points Chart'!$D$5:$D$88,MATCH(I94,'Points Chart'!$C$5:$C$88,0))</f>
        <v>0</v>
      </c>
      <c r="K94" s="42" t="s">
        <v>412</v>
      </c>
      <c r="L94" s="30">
        <f>INDEX('Points Chart'!$D$5:$D$88,MATCH(K94,'Points Chart'!$C$5:$C$88,0))</f>
        <v>800</v>
      </c>
      <c r="M94" s="42" t="s">
        <v>537</v>
      </c>
      <c r="N94" s="30">
        <f>INDEX('Points Chart'!$D$5:$D$88,MATCH(M94,'Points Chart'!$C$5:$C$88,0))</f>
        <v>0</v>
      </c>
      <c r="O94" s="36" t="s">
        <v>537</v>
      </c>
      <c r="P94" s="30">
        <f>INDEX('Points Chart'!$D$5:$D$88,MATCH(O94,'Points Chart'!$C$5:$C$88,0))</f>
        <v>0</v>
      </c>
      <c r="Q94" s="42" t="s">
        <v>416</v>
      </c>
      <c r="R94" s="30">
        <f>INDEX('Points Chart'!$D$5:$D$88,MATCH(Q94,'Points Chart'!$C$5:$C$88,0))</f>
        <v>500</v>
      </c>
    </row>
    <row r="95" spans="1:18" ht="15">
      <c r="A95" s="25">
        <f t="shared" si="10"/>
        <v>92</v>
      </c>
      <c r="B95" s="24" t="s">
        <v>95</v>
      </c>
      <c r="C95" s="24" t="s">
        <v>59</v>
      </c>
      <c r="D95" s="25" t="s">
        <v>36</v>
      </c>
      <c r="E95" s="26">
        <f t="shared" si="7"/>
        <v>300</v>
      </c>
      <c r="F95" s="25">
        <f t="shared" si="8"/>
        <v>1200</v>
      </c>
      <c r="G95" s="25">
        <f t="shared" si="9"/>
        <v>1</v>
      </c>
      <c r="I95" s="42" t="s">
        <v>537</v>
      </c>
      <c r="J95" s="30">
        <f>INDEX('Points Chart'!$D$5:$D$88,MATCH(I95,'Points Chart'!$C$5:$C$88,0))</f>
        <v>0</v>
      </c>
      <c r="K95" s="42" t="s">
        <v>537</v>
      </c>
      <c r="L95" s="30">
        <f>INDEX('Points Chart'!$D$5:$D$88,MATCH(K95,'Points Chart'!$C$5:$C$88,0))</f>
        <v>0</v>
      </c>
      <c r="M95" s="42" t="s">
        <v>476</v>
      </c>
      <c r="N95" s="30">
        <f>INDEX('Points Chart'!$D$5:$D$88,MATCH(M95,'Points Chart'!$C$5:$C$88,0))</f>
        <v>1200</v>
      </c>
      <c r="O95" s="36" t="s">
        <v>537</v>
      </c>
      <c r="P95" s="30">
        <f>INDEX('Points Chart'!$D$5:$D$88,MATCH(O95,'Points Chart'!$C$5:$C$88,0))</f>
        <v>0</v>
      </c>
      <c r="Q95" s="42" t="s">
        <v>537</v>
      </c>
      <c r="R95" s="30">
        <f>INDEX('Points Chart'!$D$5:$D$88,MATCH(Q95,'Points Chart'!$C$5:$C$88,0))</f>
        <v>0</v>
      </c>
    </row>
    <row r="96" spans="1:18" ht="15">
      <c r="A96" s="25">
        <f t="shared" si="10"/>
        <v>93</v>
      </c>
      <c r="B96" s="24" t="s">
        <v>114</v>
      </c>
      <c r="C96" s="24" t="s">
        <v>115</v>
      </c>
      <c r="D96" s="25" t="s">
        <v>6</v>
      </c>
      <c r="E96" s="26">
        <f t="shared" si="7"/>
        <v>300</v>
      </c>
      <c r="F96" s="25">
        <f t="shared" si="8"/>
        <v>1200</v>
      </c>
      <c r="G96" s="25">
        <f t="shared" si="9"/>
        <v>1</v>
      </c>
      <c r="I96" s="42" t="s">
        <v>474</v>
      </c>
      <c r="J96" s="30">
        <f>INDEX('Points Chart'!$D$5:$D$88,MATCH(I96,'Points Chart'!$C$5:$C$88,0))</f>
        <v>1200</v>
      </c>
      <c r="K96" s="42" t="s">
        <v>537</v>
      </c>
      <c r="L96" s="30">
        <f>INDEX('Points Chart'!$D$5:$D$88,MATCH(K96,'Points Chart'!$C$5:$C$88,0))</f>
        <v>0</v>
      </c>
      <c r="M96" s="42" t="s">
        <v>537</v>
      </c>
      <c r="N96" s="30">
        <f>INDEX('Points Chart'!$D$5:$D$88,MATCH(M96,'Points Chart'!$C$5:$C$88,0))</f>
        <v>0</v>
      </c>
      <c r="O96" s="36" t="s">
        <v>537</v>
      </c>
      <c r="P96" s="30">
        <f>INDEX('Points Chart'!$D$5:$D$88,MATCH(O96,'Points Chart'!$C$5:$C$88,0))</f>
        <v>0</v>
      </c>
      <c r="Q96" s="42" t="s">
        <v>537</v>
      </c>
      <c r="R96" s="30">
        <f>INDEX('Points Chart'!$D$5:$D$88,MATCH(Q96,'Points Chart'!$C$5:$C$88,0))</f>
        <v>0</v>
      </c>
    </row>
    <row r="97" spans="1:18" ht="15">
      <c r="A97" s="25">
        <f t="shared" si="10"/>
        <v>94</v>
      </c>
      <c r="B97" s="24" t="s">
        <v>345</v>
      </c>
      <c r="C97" s="24" t="s">
        <v>37</v>
      </c>
      <c r="D97" s="25" t="s">
        <v>16</v>
      </c>
      <c r="E97" s="26">
        <f t="shared" si="7"/>
        <v>300</v>
      </c>
      <c r="F97" s="25">
        <f t="shared" si="8"/>
        <v>1200</v>
      </c>
      <c r="G97" s="25">
        <f t="shared" si="9"/>
        <v>1</v>
      </c>
      <c r="I97" s="42" t="s">
        <v>537</v>
      </c>
      <c r="J97" s="30">
        <f>INDEX('Points Chart'!$D$5:$D$88,MATCH(I97,'Points Chart'!$C$5:$C$88,0))</f>
        <v>0</v>
      </c>
      <c r="K97" s="42" t="s">
        <v>476</v>
      </c>
      <c r="L97" s="30">
        <f>INDEX('Points Chart'!$D$5:$D$88,MATCH(K97,'Points Chart'!$C$5:$C$88,0))</f>
        <v>1200</v>
      </c>
      <c r="M97" s="42" t="s">
        <v>537</v>
      </c>
      <c r="N97" s="30">
        <f>INDEX('Points Chart'!$D$5:$D$88,MATCH(M97,'Points Chart'!$C$5:$C$88,0))</f>
        <v>0</v>
      </c>
      <c r="O97" s="36" t="s">
        <v>537</v>
      </c>
      <c r="P97" s="30">
        <f>INDEX('Points Chart'!$D$5:$D$88,MATCH(O97,'Points Chart'!$C$5:$C$88,0))</f>
        <v>0</v>
      </c>
      <c r="Q97" s="42" t="s">
        <v>537</v>
      </c>
      <c r="R97" s="30">
        <f>INDEX('Points Chart'!$D$5:$D$88,MATCH(Q97,'Points Chart'!$C$5:$C$88,0))</f>
        <v>0</v>
      </c>
    </row>
    <row r="98" spans="1:18" ht="15">
      <c r="A98" s="25">
        <f t="shared" si="10"/>
        <v>95</v>
      </c>
      <c r="B98" s="18" t="s">
        <v>451</v>
      </c>
      <c r="C98" s="18" t="s">
        <v>452</v>
      </c>
      <c r="D98" s="1" t="s">
        <v>16</v>
      </c>
      <c r="E98" s="26">
        <f t="shared" si="7"/>
        <v>300</v>
      </c>
      <c r="F98" s="25">
        <f t="shared" si="8"/>
        <v>1200</v>
      </c>
      <c r="G98" s="25">
        <f t="shared" si="9"/>
        <v>1</v>
      </c>
      <c r="I98" s="42" t="s">
        <v>537</v>
      </c>
      <c r="J98" s="30">
        <f>INDEX('Points Chart'!$D$5:$D$88,MATCH(I98,'Points Chart'!$C$5:$C$88,0))</f>
        <v>0</v>
      </c>
      <c r="K98" s="42" t="s">
        <v>537</v>
      </c>
      <c r="L98" s="30">
        <f>INDEX('Points Chart'!$D$5:$D$88,MATCH(K98,'Points Chart'!$C$5:$C$88,0))</f>
        <v>0</v>
      </c>
      <c r="M98" s="42" t="s">
        <v>476</v>
      </c>
      <c r="N98" s="30">
        <f>INDEX('Points Chart'!$D$5:$D$88,MATCH(M98,'Points Chart'!$C$5:$C$88,0))</f>
        <v>1200</v>
      </c>
      <c r="O98" s="36" t="s">
        <v>537</v>
      </c>
      <c r="P98" s="30">
        <f>INDEX('Points Chart'!$D$5:$D$88,MATCH(O98,'Points Chart'!$C$5:$C$88,0))</f>
        <v>0</v>
      </c>
      <c r="Q98" s="42" t="s">
        <v>537</v>
      </c>
      <c r="R98" s="30">
        <f>INDEX('Points Chart'!$D$5:$D$88,MATCH(Q98,'Points Chart'!$C$5:$C$88,0))</f>
        <v>0</v>
      </c>
    </row>
    <row r="99" spans="1:18" ht="15">
      <c r="A99" s="25">
        <f t="shared" si="10"/>
        <v>96</v>
      </c>
      <c r="B99" s="18" t="s">
        <v>486</v>
      </c>
      <c r="C99" s="18" t="s">
        <v>288</v>
      </c>
      <c r="D99" s="1" t="s">
        <v>16</v>
      </c>
      <c r="E99" s="26">
        <f t="shared" si="7"/>
        <v>300</v>
      </c>
      <c r="F99" s="25">
        <f t="shared" si="8"/>
        <v>1200</v>
      </c>
      <c r="G99" s="25">
        <f t="shared" si="9"/>
        <v>2</v>
      </c>
      <c r="I99" s="42" t="s">
        <v>537</v>
      </c>
      <c r="J99" s="30">
        <f>INDEX('Points Chart'!$D$5:$D$88,MATCH(I99,'Points Chart'!$C$5:$C$88,0))</f>
        <v>0</v>
      </c>
      <c r="K99" s="42" t="s">
        <v>537</v>
      </c>
      <c r="L99" s="30">
        <f>INDEX('Points Chart'!$D$5:$D$88,MATCH(K99,'Points Chart'!$C$5:$C$88,0))</f>
        <v>0</v>
      </c>
      <c r="M99" s="42" t="s">
        <v>485</v>
      </c>
      <c r="N99" s="30">
        <f>INDEX('Points Chart'!$D$5:$D$88,MATCH(M99,'Points Chart'!$C$5:$C$88,0))</f>
        <v>600</v>
      </c>
      <c r="O99" s="36" t="s">
        <v>407</v>
      </c>
      <c r="P99" s="30">
        <f>INDEX('Points Chart'!$D$5:$D$88,MATCH(O99,'Points Chart'!$C$5:$C$88,0))</f>
        <v>600</v>
      </c>
      <c r="Q99" s="42" t="s">
        <v>537</v>
      </c>
      <c r="R99" s="30">
        <f>INDEX('Points Chart'!$D$5:$D$88,MATCH(Q99,'Points Chart'!$C$5:$C$88,0))</f>
        <v>0</v>
      </c>
    </row>
    <row r="100" spans="1:18" ht="15">
      <c r="A100" s="25">
        <f t="shared" si="10"/>
        <v>97</v>
      </c>
      <c r="B100" s="18" t="s">
        <v>56</v>
      </c>
      <c r="C100" s="18" t="s">
        <v>30</v>
      </c>
      <c r="D100" s="1" t="s">
        <v>6</v>
      </c>
      <c r="E100" s="26">
        <f aca="true" t="shared" si="11" ref="E100:E131">(LARGE(I100:R100,1)+LARGE(I100:R100,2)+LARGE(I100:R100,3)+LARGE(I100:R100,4))/4</f>
        <v>300</v>
      </c>
      <c r="F100" s="25">
        <f aca="true" t="shared" si="12" ref="F100:F131">P100+L100+N100+R100+J100</f>
        <v>1200</v>
      </c>
      <c r="G100" s="25">
        <f aca="true" t="shared" si="13" ref="G100:G131">IF(P100&gt;1,1,0)+IF(L100&gt;1,1,0)+IF(N100&gt;1,1,0)+IF(R100&gt;1,1,0)+IF(J100&gt;1,1,0)</f>
        <v>1</v>
      </c>
      <c r="I100" s="42" t="s">
        <v>537</v>
      </c>
      <c r="J100" s="30">
        <f>INDEX('Points Chart'!$D$5:$D$88,MATCH(I100,'Points Chart'!$C$5:$C$88,0))</f>
        <v>0</v>
      </c>
      <c r="K100" s="42" t="s">
        <v>537</v>
      </c>
      <c r="L100" s="30">
        <f>INDEX('Points Chart'!$D$5:$D$88,MATCH(K100,'Points Chart'!$C$5:$C$88,0))</f>
        <v>0</v>
      </c>
      <c r="M100" s="42" t="s">
        <v>537</v>
      </c>
      <c r="N100" s="30">
        <f>INDEX('Points Chart'!$D$5:$D$88,MATCH(M100,'Points Chart'!$C$5:$C$88,0))</f>
        <v>0</v>
      </c>
      <c r="O100" s="36" t="s">
        <v>537</v>
      </c>
      <c r="P100" s="30">
        <f>INDEX('Points Chart'!$D$5:$D$88,MATCH(O100,'Points Chart'!$C$5:$C$88,0))</f>
        <v>0</v>
      </c>
      <c r="Q100" s="42" t="s">
        <v>476</v>
      </c>
      <c r="R100" s="30">
        <f>INDEX('Points Chart'!$D$5:$D$88,MATCH(Q100,'Points Chart'!$C$5:$C$88,0))</f>
        <v>1200</v>
      </c>
    </row>
    <row r="101" spans="1:18" ht="15">
      <c r="A101" s="25">
        <f t="shared" si="10"/>
        <v>98</v>
      </c>
      <c r="B101" s="18" t="s">
        <v>289</v>
      </c>
      <c r="C101" s="18" t="s">
        <v>269</v>
      </c>
      <c r="D101" s="1" t="s">
        <v>16</v>
      </c>
      <c r="E101" s="26">
        <f t="shared" si="11"/>
        <v>300</v>
      </c>
      <c r="F101" s="25">
        <f t="shared" si="12"/>
        <v>1200</v>
      </c>
      <c r="G101" s="25">
        <f t="shared" si="13"/>
        <v>1</v>
      </c>
      <c r="I101" s="42" t="s">
        <v>537</v>
      </c>
      <c r="J101" s="30">
        <f>INDEX('Points Chart'!$D$5:$D$88,MATCH(I101,'Points Chart'!$C$5:$C$88,0))</f>
        <v>0</v>
      </c>
      <c r="K101" s="42" t="s">
        <v>537</v>
      </c>
      <c r="L101" s="30">
        <f>INDEX('Points Chart'!$D$5:$D$88,MATCH(K101,'Points Chart'!$C$5:$C$88,0))</f>
        <v>0</v>
      </c>
      <c r="M101" s="42" t="s">
        <v>537</v>
      </c>
      <c r="N101" s="30">
        <f>INDEX('Points Chart'!$D$5:$D$88,MATCH(M101,'Points Chart'!$C$5:$C$88,0))</f>
        <v>0</v>
      </c>
      <c r="O101" s="36" t="s">
        <v>537</v>
      </c>
      <c r="P101" s="30">
        <f>INDEX('Points Chart'!$D$5:$D$88,MATCH(O101,'Points Chart'!$C$5:$C$88,0))</f>
        <v>0</v>
      </c>
      <c r="Q101" s="42" t="s">
        <v>476</v>
      </c>
      <c r="R101" s="30">
        <f>INDEX('Points Chart'!$D$5:$D$88,MATCH(Q101,'Points Chart'!$C$5:$C$88,0))</f>
        <v>1200</v>
      </c>
    </row>
    <row r="102" spans="1:18" ht="15">
      <c r="A102" s="25">
        <f t="shared" si="10"/>
        <v>99</v>
      </c>
      <c r="B102" s="18" t="s">
        <v>560</v>
      </c>
      <c r="C102" s="18" t="s">
        <v>267</v>
      </c>
      <c r="D102" s="1" t="s">
        <v>16</v>
      </c>
      <c r="E102" s="26">
        <f t="shared" si="11"/>
        <v>300</v>
      </c>
      <c r="F102" s="25">
        <f t="shared" si="12"/>
        <v>1200</v>
      </c>
      <c r="G102" s="25">
        <f t="shared" si="13"/>
        <v>1</v>
      </c>
      <c r="I102" s="42" t="s">
        <v>537</v>
      </c>
      <c r="J102" s="30">
        <f>INDEX('Points Chart'!$D$5:$D$88,MATCH(I102,'Points Chart'!$C$5:$C$88,0))</f>
        <v>0</v>
      </c>
      <c r="K102" s="42" t="s">
        <v>537</v>
      </c>
      <c r="L102" s="30">
        <f>INDEX('Points Chart'!$D$5:$D$88,MATCH(K102,'Points Chart'!$C$5:$C$88,0))</f>
        <v>0</v>
      </c>
      <c r="M102" s="42" t="s">
        <v>537</v>
      </c>
      <c r="N102" s="30">
        <f>INDEX('Points Chart'!$D$5:$D$88,MATCH(M102,'Points Chart'!$C$5:$C$88,0))</f>
        <v>0</v>
      </c>
      <c r="O102" s="36" t="s">
        <v>537</v>
      </c>
      <c r="P102" s="30">
        <f>INDEX('Points Chart'!$D$5:$D$88,MATCH(O102,'Points Chart'!$C$5:$C$88,0))</f>
        <v>0</v>
      </c>
      <c r="Q102" s="42" t="s">
        <v>476</v>
      </c>
      <c r="R102" s="30">
        <f>INDEX('Points Chart'!$D$5:$D$88,MATCH(Q102,'Points Chart'!$C$5:$C$88,0))</f>
        <v>1200</v>
      </c>
    </row>
    <row r="103" spans="1:18" ht="15">
      <c r="A103" s="25">
        <f t="shared" si="10"/>
        <v>100</v>
      </c>
      <c r="B103" s="24" t="s">
        <v>105</v>
      </c>
      <c r="C103" s="24" t="s">
        <v>258</v>
      </c>
      <c r="D103" s="25" t="s">
        <v>6</v>
      </c>
      <c r="E103" s="26">
        <f t="shared" si="11"/>
        <v>300</v>
      </c>
      <c r="F103" s="25">
        <f t="shared" si="12"/>
        <v>1200</v>
      </c>
      <c r="G103" s="25">
        <f t="shared" si="13"/>
        <v>1</v>
      </c>
      <c r="I103" s="42" t="s">
        <v>537</v>
      </c>
      <c r="J103" s="30">
        <f>INDEX('Points Chart'!$D$5:$D$88,MATCH(I103,'Points Chart'!$C$5:$C$88,0))</f>
        <v>0</v>
      </c>
      <c r="K103" s="42" t="s">
        <v>537</v>
      </c>
      <c r="L103" s="30">
        <f>INDEX('Points Chart'!$D$5:$D$88,MATCH(K103,'Points Chart'!$C$5:$C$88,0))</f>
        <v>0</v>
      </c>
      <c r="M103" s="42" t="s">
        <v>537</v>
      </c>
      <c r="N103" s="30">
        <f>INDEX('Points Chart'!$D$5:$D$88,MATCH(M103,'Points Chart'!$C$5:$C$88,0))</f>
        <v>0</v>
      </c>
      <c r="O103" s="36" t="s">
        <v>537</v>
      </c>
      <c r="P103" s="30">
        <f>INDEX('Points Chart'!$D$5:$D$88,MATCH(O103,'Points Chart'!$C$5:$C$88,0))</f>
        <v>0</v>
      </c>
      <c r="Q103" s="42" t="s">
        <v>476</v>
      </c>
      <c r="R103" s="30">
        <f>INDEX('Points Chart'!$D$5:$D$88,MATCH(Q103,'Points Chart'!$C$5:$C$88,0))</f>
        <v>1200</v>
      </c>
    </row>
    <row r="104" spans="1:18" ht="15">
      <c r="A104" s="25">
        <f t="shared" si="10"/>
        <v>101</v>
      </c>
      <c r="B104" s="24" t="s">
        <v>116</v>
      </c>
      <c r="C104" s="24" t="s">
        <v>117</v>
      </c>
      <c r="D104" s="25" t="s">
        <v>16</v>
      </c>
      <c r="E104" s="26">
        <f t="shared" si="11"/>
        <v>300</v>
      </c>
      <c r="F104" s="25">
        <f t="shared" si="12"/>
        <v>1200</v>
      </c>
      <c r="G104" s="25">
        <f t="shared" si="13"/>
        <v>1</v>
      </c>
      <c r="I104" s="42" t="s">
        <v>537</v>
      </c>
      <c r="J104" s="30">
        <f>INDEX('Points Chart'!$D$5:$D$88,MATCH(I104,'Points Chart'!$C$5:$C$88,0))</f>
        <v>0</v>
      </c>
      <c r="K104" s="42" t="s">
        <v>537</v>
      </c>
      <c r="L104" s="30">
        <f>INDEX('Points Chart'!$D$5:$D$88,MATCH(K104,'Points Chart'!$C$5:$C$88,0))</f>
        <v>0</v>
      </c>
      <c r="M104" s="42" t="s">
        <v>537</v>
      </c>
      <c r="N104" s="30">
        <f>INDEX('Points Chart'!$D$5:$D$88,MATCH(M104,'Points Chart'!$C$5:$C$88,0))</f>
        <v>0</v>
      </c>
      <c r="O104" s="36" t="s">
        <v>537</v>
      </c>
      <c r="P104" s="30">
        <f>INDEX('Points Chart'!$D$5:$D$88,MATCH(O104,'Points Chart'!$C$5:$C$88,0))</f>
        <v>0</v>
      </c>
      <c r="Q104" s="42" t="s">
        <v>476</v>
      </c>
      <c r="R104" s="30">
        <f>INDEX('Points Chart'!$D$5:$D$88,MATCH(Q104,'Points Chart'!$C$5:$C$88,0))</f>
        <v>1200</v>
      </c>
    </row>
    <row r="105" spans="1:18" ht="15">
      <c r="A105" s="25">
        <f t="shared" si="10"/>
        <v>102</v>
      </c>
      <c r="B105" s="18" t="s">
        <v>353</v>
      </c>
      <c r="C105" s="18" t="s">
        <v>305</v>
      </c>
      <c r="D105" s="1" t="s">
        <v>16</v>
      </c>
      <c r="E105" s="26">
        <f t="shared" si="11"/>
        <v>275</v>
      </c>
      <c r="F105" s="25">
        <f t="shared" si="12"/>
        <v>1100</v>
      </c>
      <c r="G105" s="25">
        <f t="shared" si="13"/>
        <v>4</v>
      </c>
      <c r="I105" s="42" t="s">
        <v>472</v>
      </c>
      <c r="J105" s="30">
        <f>INDEX('Points Chart'!$D$5:$D$88,MATCH(I105,'Points Chart'!$C$5:$C$88,0))</f>
        <v>180</v>
      </c>
      <c r="K105" s="42" t="s">
        <v>422</v>
      </c>
      <c r="L105" s="30">
        <f>INDEX('Points Chart'!$D$5:$D$88,MATCH(K105,'Points Chart'!$C$5:$C$88,0))</f>
        <v>240</v>
      </c>
      <c r="M105" s="42" t="s">
        <v>416</v>
      </c>
      <c r="N105" s="30">
        <f>INDEX('Points Chart'!$D$5:$D$88,MATCH(M105,'Points Chart'!$C$5:$C$88,0))</f>
        <v>500</v>
      </c>
      <c r="O105" s="36" t="s">
        <v>472</v>
      </c>
      <c r="P105" s="30">
        <f>INDEX('Points Chart'!$D$5:$D$88,MATCH(O105,'Points Chart'!$C$5:$C$88,0))</f>
        <v>180</v>
      </c>
      <c r="Q105" s="42" t="s">
        <v>537</v>
      </c>
      <c r="R105" s="30">
        <f>INDEX('Points Chart'!$D$5:$D$88,MATCH(Q105,'Points Chart'!$C$5:$C$88,0))</f>
        <v>0</v>
      </c>
    </row>
    <row r="106" spans="1:18" ht="15">
      <c r="A106" s="25">
        <f t="shared" si="10"/>
        <v>103</v>
      </c>
      <c r="B106" s="24" t="s">
        <v>348</v>
      </c>
      <c r="C106" s="24" t="s">
        <v>302</v>
      </c>
      <c r="D106" s="25" t="s">
        <v>6</v>
      </c>
      <c r="E106" s="26">
        <f t="shared" si="11"/>
        <v>250</v>
      </c>
      <c r="F106" s="25">
        <f t="shared" si="12"/>
        <v>1000</v>
      </c>
      <c r="G106" s="25">
        <f t="shared" si="13"/>
        <v>1</v>
      </c>
      <c r="I106" s="42" t="s">
        <v>413</v>
      </c>
      <c r="J106" s="30">
        <f>INDEX('Points Chart'!$D$5:$D$88,MATCH(I106,'Points Chart'!$C$5:$C$88,0))</f>
        <v>1000</v>
      </c>
      <c r="K106" s="42" t="s">
        <v>537</v>
      </c>
      <c r="L106" s="30">
        <f>INDEX('Points Chart'!$D$5:$D$88,MATCH(K106,'Points Chart'!$C$5:$C$88,0))</f>
        <v>0</v>
      </c>
      <c r="M106" s="42" t="s">
        <v>537</v>
      </c>
      <c r="N106" s="30">
        <f>INDEX('Points Chart'!$D$5:$D$88,MATCH(M106,'Points Chart'!$C$5:$C$88,0))</f>
        <v>0</v>
      </c>
      <c r="O106" s="36" t="s">
        <v>537</v>
      </c>
      <c r="P106" s="30">
        <f>INDEX('Points Chart'!$D$5:$D$88,MATCH(O106,'Points Chart'!$C$5:$C$88,0))</f>
        <v>0</v>
      </c>
      <c r="Q106" s="42" t="s">
        <v>537</v>
      </c>
      <c r="R106" s="30">
        <f>INDEX('Points Chart'!$D$5:$D$88,MATCH(Q106,'Points Chart'!$C$5:$C$88,0))</f>
        <v>0</v>
      </c>
    </row>
    <row r="107" spans="1:18" ht="15">
      <c r="A107" s="25">
        <f t="shared" si="10"/>
        <v>104</v>
      </c>
      <c r="B107" s="18" t="s">
        <v>44</v>
      </c>
      <c r="C107" s="18" t="s">
        <v>19</v>
      </c>
      <c r="D107" s="1" t="s">
        <v>6</v>
      </c>
      <c r="E107" s="26">
        <f t="shared" si="11"/>
        <v>250</v>
      </c>
      <c r="F107" s="25">
        <f t="shared" si="12"/>
        <v>1000</v>
      </c>
      <c r="G107" s="25">
        <f t="shared" si="13"/>
        <v>1</v>
      </c>
      <c r="I107" s="42" t="s">
        <v>537</v>
      </c>
      <c r="J107" s="30">
        <f>INDEX('Points Chart'!$D$5:$D$88,MATCH(I107,'Points Chart'!$C$5:$C$88,0))</f>
        <v>0</v>
      </c>
      <c r="K107" s="42" t="s">
        <v>413</v>
      </c>
      <c r="L107" s="30">
        <f>INDEX('Points Chart'!$D$5:$D$88,MATCH(K107,'Points Chart'!$C$5:$C$88,0))</f>
        <v>1000</v>
      </c>
      <c r="M107" s="42" t="s">
        <v>537</v>
      </c>
      <c r="N107" s="30">
        <f>INDEX('Points Chart'!$D$5:$D$88,MATCH(M107,'Points Chart'!$C$5:$C$88,0))</f>
        <v>0</v>
      </c>
      <c r="O107" s="36" t="s">
        <v>537</v>
      </c>
      <c r="P107" s="30">
        <f>INDEX('Points Chart'!$D$5:$D$88,MATCH(O107,'Points Chart'!$C$5:$C$88,0))</f>
        <v>0</v>
      </c>
      <c r="Q107" s="42" t="s">
        <v>537</v>
      </c>
      <c r="R107" s="30">
        <f>INDEX('Points Chart'!$D$5:$D$88,MATCH(Q107,'Points Chart'!$C$5:$C$88,0))</f>
        <v>0</v>
      </c>
    </row>
    <row r="108" spans="1:18" ht="15">
      <c r="A108" s="25">
        <f t="shared" si="10"/>
        <v>105</v>
      </c>
      <c r="B108" s="24" t="s">
        <v>218</v>
      </c>
      <c r="C108" s="18" t="s">
        <v>458</v>
      </c>
      <c r="D108" s="25" t="s">
        <v>16</v>
      </c>
      <c r="E108" s="26">
        <f t="shared" si="11"/>
        <v>250</v>
      </c>
      <c r="F108" s="25">
        <f t="shared" si="12"/>
        <v>1000</v>
      </c>
      <c r="G108" s="25">
        <f t="shared" si="13"/>
        <v>1</v>
      </c>
      <c r="I108" s="42" t="s">
        <v>537</v>
      </c>
      <c r="J108" s="30">
        <f>INDEX('Points Chart'!$D$5:$D$88,MATCH(I108,'Points Chart'!$C$5:$C$88,0))</f>
        <v>0</v>
      </c>
      <c r="K108" s="42" t="s">
        <v>537</v>
      </c>
      <c r="L108" s="30">
        <f>INDEX('Points Chart'!$D$5:$D$88,MATCH(K108,'Points Chart'!$C$5:$C$88,0))</f>
        <v>0</v>
      </c>
      <c r="M108" s="42" t="s">
        <v>413</v>
      </c>
      <c r="N108" s="30">
        <f>INDEX('Points Chart'!$D$5:$D$88,MATCH(M108,'Points Chart'!$C$5:$C$88,0))</f>
        <v>1000</v>
      </c>
      <c r="O108" s="36" t="s">
        <v>537</v>
      </c>
      <c r="P108" s="30">
        <f>INDEX('Points Chart'!$D$5:$D$88,MATCH(O108,'Points Chart'!$C$5:$C$88,0))</f>
        <v>0</v>
      </c>
      <c r="Q108" s="42" t="s">
        <v>537</v>
      </c>
      <c r="R108" s="30">
        <f>INDEX('Points Chart'!$D$5:$D$88,MATCH(Q108,'Points Chart'!$C$5:$C$88,0))</f>
        <v>0</v>
      </c>
    </row>
    <row r="109" spans="1:18" ht="15">
      <c r="A109" s="25">
        <f t="shared" si="10"/>
        <v>106</v>
      </c>
      <c r="B109" s="18" t="s">
        <v>345</v>
      </c>
      <c r="C109" s="18" t="s">
        <v>346</v>
      </c>
      <c r="D109" s="1" t="s">
        <v>16</v>
      </c>
      <c r="E109" s="26">
        <f t="shared" si="11"/>
        <v>250</v>
      </c>
      <c r="F109" s="25">
        <f t="shared" si="12"/>
        <v>1000</v>
      </c>
      <c r="G109" s="25">
        <f t="shared" si="13"/>
        <v>2</v>
      </c>
      <c r="I109" s="42" t="s">
        <v>537</v>
      </c>
      <c r="J109" s="30">
        <f>INDEX('Points Chart'!$D$5:$D$88,MATCH(I109,'Points Chart'!$C$5:$C$88,0))</f>
        <v>0</v>
      </c>
      <c r="K109" s="42" t="s">
        <v>416</v>
      </c>
      <c r="L109" s="30">
        <f>INDEX('Points Chart'!$D$5:$D$88,MATCH(K109,'Points Chart'!$C$5:$C$88,0))</f>
        <v>500</v>
      </c>
      <c r="M109" s="42" t="s">
        <v>537</v>
      </c>
      <c r="N109" s="30">
        <f>INDEX('Points Chart'!$D$5:$D$88,MATCH(M109,'Points Chart'!$C$5:$C$88,0))</f>
        <v>0</v>
      </c>
      <c r="O109" s="36" t="s">
        <v>416</v>
      </c>
      <c r="P109" s="30">
        <f>INDEX('Points Chart'!$D$5:$D$88,MATCH(O109,'Points Chart'!$C$5:$C$88,0))</f>
        <v>500</v>
      </c>
      <c r="Q109" s="42" t="s">
        <v>537</v>
      </c>
      <c r="R109" s="30">
        <f>INDEX('Points Chart'!$D$5:$D$88,MATCH(Q109,'Points Chart'!$C$5:$C$88,0))</f>
        <v>0</v>
      </c>
    </row>
    <row r="110" spans="1:18" ht="15">
      <c r="A110" s="25">
        <f t="shared" si="10"/>
        <v>107</v>
      </c>
      <c r="B110" s="24" t="s">
        <v>160</v>
      </c>
      <c r="C110" s="24" t="s">
        <v>5</v>
      </c>
      <c r="D110" s="25" t="s">
        <v>16</v>
      </c>
      <c r="E110" s="26">
        <f t="shared" si="11"/>
        <v>245</v>
      </c>
      <c r="F110" s="25">
        <f t="shared" si="12"/>
        <v>980</v>
      </c>
      <c r="G110" s="25">
        <f t="shared" si="13"/>
        <v>3</v>
      </c>
      <c r="I110" s="42" t="s">
        <v>472</v>
      </c>
      <c r="J110" s="30">
        <f>INDEX('Points Chart'!$D$5:$D$88,MATCH(I110,'Points Chart'!$C$5:$C$88,0))</f>
        <v>180</v>
      </c>
      <c r="K110" s="42" t="s">
        <v>477</v>
      </c>
      <c r="L110" s="30">
        <f>INDEX('Points Chart'!$D$5:$D$88,MATCH(K110,'Points Chart'!$C$5:$C$88,0))</f>
        <v>300</v>
      </c>
      <c r="M110" s="42" t="s">
        <v>537</v>
      </c>
      <c r="N110" s="30">
        <f>INDEX('Points Chart'!$D$5:$D$88,MATCH(M110,'Points Chart'!$C$5:$C$88,0))</f>
        <v>0</v>
      </c>
      <c r="O110" s="36" t="s">
        <v>416</v>
      </c>
      <c r="P110" s="30">
        <f>INDEX('Points Chart'!$D$5:$D$88,MATCH(O110,'Points Chart'!$C$5:$C$88,0))</f>
        <v>500</v>
      </c>
      <c r="Q110" s="42" t="s">
        <v>537</v>
      </c>
      <c r="R110" s="30">
        <f>INDEX('Points Chart'!$D$5:$D$88,MATCH(Q110,'Points Chart'!$C$5:$C$88,0))</f>
        <v>0</v>
      </c>
    </row>
    <row r="111" spans="1:18" ht="15">
      <c r="A111" s="25">
        <f t="shared" si="10"/>
        <v>108</v>
      </c>
      <c r="B111" s="24" t="s">
        <v>373</v>
      </c>
      <c r="C111" s="24" t="s">
        <v>81</v>
      </c>
      <c r="D111" s="25" t="s">
        <v>36</v>
      </c>
      <c r="E111" s="26">
        <f t="shared" si="11"/>
        <v>240</v>
      </c>
      <c r="F111" s="25">
        <f t="shared" si="12"/>
        <v>960</v>
      </c>
      <c r="G111" s="25">
        <f t="shared" si="13"/>
        <v>1</v>
      </c>
      <c r="I111" s="42" t="s">
        <v>537</v>
      </c>
      <c r="J111" s="30">
        <f>INDEX('Points Chart'!$D$5:$D$88,MATCH(I111,'Points Chart'!$C$5:$C$88,0))</f>
        <v>0</v>
      </c>
      <c r="K111" s="42" t="s">
        <v>420</v>
      </c>
      <c r="L111" s="30">
        <f>INDEX('Points Chart'!$D$5:$D$88,MATCH(K111,'Points Chart'!$C$5:$C$88,0))</f>
        <v>960</v>
      </c>
      <c r="M111" s="42" t="s">
        <v>537</v>
      </c>
      <c r="N111" s="30">
        <f>INDEX('Points Chart'!$D$5:$D$88,MATCH(M111,'Points Chart'!$C$5:$C$88,0))</f>
        <v>0</v>
      </c>
      <c r="O111" s="36" t="s">
        <v>537</v>
      </c>
      <c r="P111" s="30">
        <f>INDEX('Points Chart'!$D$5:$D$88,MATCH(O111,'Points Chart'!$C$5:$C$88,0))</f>
        <v>0</v>
      </c>
      <c r="Q111" s="42" t="s">
        <v>537</v>
      </c>
      <c r="R111" s="30">
        <f>INDEX('Points Chart'!$D$5:$D$88,MATCH(Q111,'Points Chart'!$C$5:$C$88,0))</f>
        <v>0</v>
      </c>
    </row>
    <row r="112" spans="1:18" ht="15">
      <c r="A112" s="25">
        <f t="shared" si="10"/>
        <v>109</v>
      </c>
      <c r="B112" s="24" t="s">
        <v>137</v>
      </c>
      <c r="C112" s="24" t="s">
        <v>138</v>
      </c>
      <c r="D112" s="25" t="s">
        <v>6</v>
      </c>
      <c r="E112" s="26">
        <f t="shared" si="11"/>
        <v>240</v>
      </c>
      <c r="F112" s="25">
        <f t="shared" si="12"/>
        <v>960</v>
      </c>
      <c r="G112" s="25">
        <f t="shared" si="13"/>
        <v>1</v>
      </c>
      <c r="I112" s="42" t="s">
        <v>537</v>
      </c>
      <c r="J112" s="30">
        <f>INDEX('Points Chart'!$D$5:$D$88,MATCH(I112,'Points Chart'!$C$5:$C$88,0))</f>
        <v>0</v>
      </c>
      <c r="K112" s="42" t="s">
        <v>537</v>
      </c>
      <c r="L112" s="30">
        <f>INDEX('Points Chart'!$D$5:$D$88,MATCH(K112,'Points Chart'!$C$5:$C$88,0))</f>
        <v>0</v>
      </c>
      <c r="M112" s="42" t="s">
        <v>420</v>
      </c>
      <c r="N112" s="30">
        <f>INDEX('Points Chart'!$D$5:$D$88,MATCH(M112,'Points Chart'!$C$5:$C$88,0))</f>
        <v>960</v>
      </c>
      <c r="O112" s="36" t="s">
        <v>537</v>
      </c>
      <c r="P112" s="30">
        <f>INDEX('Points Chart'!$D$5:$D$88,MATCH(O112,'Points Chart'!$C$5:$C$88,0))</f>
        <v>0</v>
      </c>
      <c r="Q112" s="42" t="s">
        <v>537</v>
      </c>
      <c r="R112" s="30">
        <f>INDEX('Points Chart'!$D$5:$D$88,MATCH(Q112,'Points Chart'!$C$5:$C$88,0))</f>
        <v>0</v>
      </c>
    </row>
    <row r="113" spans="1:18" ht="15">
      <c r="A113" s="25">
        <f t="shared" si="10"/>
        <v>110</v>
      </c>
      <c r="B113" s="24" t="s">
        <v>135</v>
      </c>
      <c r="C113" s="24" t="s">
        <v>335</v>
      </c>
      <c r="D113" s="25" t="s">
        <v>16</v>
      </c>
      <c r="E113" s="26">
        <f t="shared" si="11"/>
        <v>225</v>
      </c>
      <c r="F113" s="25">
        <f t="shared" si="12"/>
        <v>900</v>
      </c>
      <c r="G113" s="25">
        <f t="shared" si="13"/>
        <v>2</v>
      </c>
      <c r="I113" s="42" t="s">
        <v>477</v>
      </c>
      <c r="J113" s="30">
        <f>INDEX('Points Chart'!$D$5:$D$88,MATCH(I113,'Points Chart'!$C$5:$C$88,0))</f>
        <v>300</v>
      </c>
      <c r="K113" s="42" t="s">
        <v>537</v>
      </c>
      <c r="L113" s="30">
        <f>INDEX('Points Chart'!$D$5:$D$88,MATCH(K113,'Points Chart'!$C$5:$C$88,0))</f>
        <v>0</v>
      </c>
      <c r="M113" s="42" t="s">
        <v>485</v>
      </c>
      <c r="N113" s="30">
        <f>INDEX('Points Chart'!$D$5:$D$88,MATCH(M113,'Points Chart'!$C$5:$C$88,0))</f>
        <v>600</v>
      </c>
      <c r="O113" s="36" t="s">
        <v>537</v>
      </c>
      <c r="P113" s="30">
        <f>INDEX('Points Chart'!$D$5:$D$88,MATCH(O113,'Points Chart'!$C$5:$C$88,0))</f>
        <v>0</v>
      </c>
      <c r="Q113" s="42" t="s">
        <v>537</v>
      </c>
      <c r="R113" s="30">
        <f>INDEX('Points Chart'!$D$5:$D$88,MATCH(Q113,'Points Chart'!$C$5:$C$88,0))</f>
        <v>0</v>
      </c>
    </row>
    <row r="114" spans="1:18" ht="15">
      <c r="A114" s="25">
        <f t="shared" si="10"/>
        <v>111</v>
      </c>
      <c r="B114" s="18" t="s">
        <v>128</v>
      </c>
      <c r="C114" s="18" t="s">
        <v>9</v>
      </c>
      <c r="D114" s="1" t="s">
        <v>16</v>
      </c>
      <c r="E114" s="26">
        <f t="shared" si="11"/>
        <v>200</v>
      </c>
      <c r="F114" s="25">
        <f t="shared" si="12"/>
        <v>800</v>
      </c>
      <c r="G114" s="25">
        <f t="shared" si="13"/>
        <v>2</v>
      </c>
      <c r="I114" s="42" t="s">
        <v>537</v>
      </c>
      <c r="J114" s="30">
        <f>INDEX('Points Chart'!$D$5:$D$88,MATCH(I114,'Points Chart'!$C$5:$C$88,0))</f>
        <v>0</v>
      </c>
      <c r="K114" s="42" t="s">
        <v>537</v>
      </c>
      <c r="L114" s="30">
        <f>INDEX('Points Chart'!$D$5:$D$88,MATCH(K114,'Points Chart'!$C$5:$C$88,0))</f>
        <v>0</v>
      </c>
      <c r="M114" s="42" t="s">
        <v>416</v>
      </c>
      <c r="N114" s="30">
        <f>INDEX('Points Chart'!$D$5:$D$88,MATCH(M114,'Points Chart'!$C$5:$C$88,0))</f>
        <v>500</v>
      </c>
      <c r="O114" s="36" t="s">
        <v>477</v>
      </c>
      <c r="P114" s="30">
        <f>INDEX('Points Chart'!$D$5:$D$88,MATCH(O114,'Points Chart'!$C$5:$C$88,0))</f>
        <v>300</v>
      </c>
      <c r="Q114" s="42" t="s">
        <v>537</v>
      </c>
      <c r="R114" s="30">
        <f>INDEX('Points Chart'!$D$5:$D$88,MATCH(Q114,'Points Chart'!$C$5:$C$88,0))</f>
        <v>0</v>
      </c>
    </row>
    <row r="115" spans="1:18" ht="15">
      <c r="A115" s="25">
        <f t="shared" si="10"/>
        <v>112</v>
      </c>
      <c r="B115" s="24" t="s">
        <v>60</v>
      </c>
      <c r="C115" s="24" t="s">
        <v>430</v>
      </c>
      <c r="D115" s="25" t="s">
        <v>36</v>
      </c>
      <c r="E115" s="26">
        <f t="shared" si="11"/>
        <v>200</v>
      </c>
      <c r="F115" s="25">
        <f t="shared" si="12"/>
        <v>800</v>
      </c>
      <c r="G115" s="25">
        <f t="shared" si="13"/>
        <v>2</v>
      </c>
      <c r="I115" s="42" t="s">
        <v>537</v>
      </c>
      <c r="J115" s="30">
        <f>INDEX('Points Chart'!$D$5:$D$88,MATCH(I115,'Points Chart'!$C$5:$C$88,0))</f>
        <v>0</v>
      </c>
      <c r="K115" s="42" t="s">
        <v>537</v>
      </c>
      <c r="L115" s="30">
        <f>INDEX('Points Chart'!$D$5:$D$88,MATCH(K115,'Points Chart'!$C$5:$C$88,0))</f>
        <v>0</v>
      </c>
      <c r="M115" s="42" t="s">
        <v>477</v>
      </c>
      <c r="N115" s="30">
        <f>INDEX('Points Chart'!$D$5:$D$88,MATCH(M115,'Points Chart'!$C$5:$C$88,0))</f>
        <v>300</v>
      </c>
      <c r="O115" s="36" t="s">
        <v>416</v>
      </c>
      <c r="P115" s="30">
        <f>INDEX('Points Chart'!$D$5:$D$88,MATCH(O115,'Points Chart'!$C$5:$C$88,0))</f>
        <v>500</v>
      </c>
      <c r="Q115" s="42" t="s">
        <v>537</v>
      </c>
      <c r="R115" s="30">
        <f>INDEX('Points Chart'!$D$5:$D$88,MATCH(Q115,'Points Chart'!$C$5:$C$88,0))</f>
        <v>0</v>
      </c>
    </row>
    <row r="116" spans="1:18" ht="15">
      <c r="A116" s="25">
        <f t="shared" si="10"/>
        <v>113</v>
      </c>
      <c r="B116" s="18" t="s">
        <v>554</v>
      </c>
      <c r="C116" s="18" t="s">
        <v>555</v>
      </c>
      <c r="D116" s="1" t="s">
        <v>16</v>
      </c>
      <c r="E116" s="26">
        <f t="shared" si="11"/>
        <v>200</v>
      </c>
      <c r="F116" s="25">
        <f t="shared" si="12"/>
        <v>800</v>
      </c>
      <c r="G116" s="25">
        <f t="shared" si="13"/>
        <v>1</v>
      </c>
      <c r="I116" s="42" t="s">
        <v>537</v>
      </c>
      <c r="J116" s="30">
        <f>INDEX('Points Chart'!$D$5:$D$88,MATCH(I116,'Points Chart'!$C$5:$C$88,0))</f>
        <v>0</v>
      </c>
      <c r="K116" s="42" t="s">
        <v>537</v>
      </c>
      <c r="L116" s="30">
        <f>INDEX('Points Chart'!$D$5:$D$88,MATCH(K116,'Points Chart'!$C$5:$C$88,0))</f>
        <v>0</v>
      </c>
      <c r="M116" s="42" t="s">
        <v>537</v>
      </c>
      <c r="N116" s="30">
        <f>INDEX('Points Chart'!$D$5:$D$88,MATCH(M116,'Points Chart'!$C$5:$C$88,0))</f>
        <v>0</v>
      </c>
      <c r="O116" s="36" t="s">
        <v>412</v>
      </c>
      <c r="P116" s="30">
        <f>INDEX('Points Chart'!$D$5:$D$88,MATCH(O116,'Points Chart'!$C$5:$C$88,0))</f>
        <v>800</v>
      </c>
      <c r="Q116" s="42" t="s">
        <v>537</v>
      </c>
      <c r="R116" s="30">
        <f>INDEX('Points Chart'!$D$5:$D$88,MATCH(Q116,'Points Chart'!$C$5:$C$88,0))</f>
        <v>0</v>
      </c>
    </row>
    <row r="117" spans="1:18" ht="15">
      <c r="A117" s="25">
        <f t="shared" si="10"/>
        <v>114</v>
      </c>
      <c r="B117" s="18" t="s">
        <v>105</v>
      </c>
      <c r="C117" s="18" t="s">
        <v>106</v>
      </c>
      <c r="D117" s="1" t="s">
        <v>6</v>
      </c>
      <c r="E117" s="26">
        <f t="shared" si="11"/>
        <v>180</v>
      </c>
      <c r="F117" s="25">
        <f t="shared" si="12"/>
        <v>720</v>
      </c>
      <c r="G117" s="25">
        <f t="shared" si="13"/>
        <v>1</v>
      </c>
      <c r="I117" s="42" t="s">
        <v>537</v>
      </c>
      <c r="J117" s="30">
        <f>INDEX('Points Chart'!$D$5:$D$88,MATCH(I117,'Points Chart'!$C$5:$C$88,0))</f>
        <v>0</v>
      </c>
      <c r="K117" s="42" t="s">
        <v>537</v>
      </c>
      <c r="L117" s="30">
        <f>INDEX('Points Chart'!$D$5:$D$88,MATCH(K117,'Points Chart'!$C$5:$C$88,0))</f>
        <v>0</v>
      </c>
      <c r="M117" s="42" t="s">
        <v>537</v>
      </c>
      <c r="N117" s="30">
        <f>INDEX('Points Chart'!$D$5:$D$88,MATCH(M117,'Points Chart'!$C$5:$C$88,0))</f>
        <v>0</v>
      </c>
      <c r="O117" s="36" t="s">
        <v>537</v>
      </c>
      <c r="P117" s="30">
        <f>INDEX('Points Chart'!$D$5:$D$88,MATCH(O117,'Points Chart'!$C$5:$C$88,0))</f>
        <v>0</v>
      </c>
      <c r="Q117" s="42" t="s">
        <v>415</v>
      </c>
      <c r="R117" s="30">
        <f>INDEX('Points Chart'!$D$5:$D$88,MATCH(Q117,'Points Chart'!$C$5:$C$88,0))</f>
        <v>720</v>
      </c>
    </row>
    <row r="118" spans="1:18" ht="15">
      <c r="A118" s="25">
        <f t="shared" si="10"/>
        <v>115</v>
      </c>
      <c r="B118" s="24" t="s">
        <v>93</v>
      </c>
      <c r="C118" s="24" t="s">
        <v>94</v>
      </c>
      <c r="D118" s="25" t="s">
        <v>6</v>
      </c>
      <c r="E118" s="26">
        <f t="shared" si="11"/>
        <v>180</v>
      </c>
      <c r="F118" s="25">
        <f t="shared" si="12"/>
        <v>720</v>
      </c>
      <c r="G118" s="25">
        <f t="shared" si="13"/>
        <v>1</v>
      </c>
      <c r="I118" s="42" t="s">
        <v>415</v>
      </c>
      <c r="J118" s="30">
        <f>INDEX('Points Chart'!$D$5:$D$88,MATCH(I118,'Points Chart'!$C$5:$C$88,0))</f>
        <v>720</v>
      </c>
      <c r="K118" s="42" t="s">
        <v>537</v>
      </c>
      <c r="L118" s="30">
        <f>INDEX('Points Chart'!$D$5:$D$88,MATCH(K118,'Points Chart'!$C$5:$C$88,0))</f>
        <v>0</v>
      </c>
      <c r="M118" s="42" t="s">
        <v>537</v>
      </c>
      <c r="N118" s="30">
        <f>INDEX('Points Chart'!$D$5:$D$88,MATCH(M118,'Points Chart'!$C$5:$C$88,0))</f>
        <v>0</v>
      </c>
      <c r="O118" s="36" t="s">
        <v>537</v>
      </c>
      <c r="P118" s="30">
        <f>INDEX('Points Chart'!$D$5:$D$88,MATCH(O118,'Points Chart'!$C$5:$C$88,0))</f>
        <v>0</v>
      </c>
      <c r="Q118" s="42" t="s">
        <v>537</v>
      </c>
      <c r="R118" s="30">
        <f>INDEX('Points Chart'!$D$5:$D$88,MATCH(Q118,'Points Chart'!$C$5:$C$88,0))</f>
        <v>0</v>
      </c>
    </row>
    <row r="119" spans="1:18" ht="15">
      <c r="A119" s="25">
        <f t="shared" si="10"/>
        <v>116</v>
      </c>
      <c r="B119" s="18" t="s">
        <v>66</v>
      </c>
      <c r="C119" s="18" t="s">
        <v>120</v>
      </c>
      <c r="D119" s="1" t="s">
        <v>16</v>
      </c>
      <c r="E119" s="26">
        <f t="shared" si="11"/>
        <v>180</v>
      </c>
      <c r="F119" s="25">
        <f t="shared" si="12"/>
        <v>720</v>
      </c>
      <c r="G119" s="25">
        <f t="shared" si="13"/>
        <v>1</v>
      </c>
      <c r="I119" s="42" t="s">
        <v>537</v>
      </c>
      <c r="J119" s="30">
        <f>INDEX('Points Chart'!$D$5:$D$88,MATCH(I119,'Points Chart'!$C$5:$C$88,0))</f>
        <v>0</v>
      </c>
      <c r="K119" s="42" t="s">
        <v>537</v>
      </c>
      <c r="L119" s="30">
        <f>INDEX('Points Chart'!$D$5:$D$88,MATCH(K119,'Points Chart'!$C$5:$C$88,0))</f>
        <v>0</v>
      </c>
      <c r="M119" s="42" t="s">
        <v>415</v>
      </c>
      <c r="N119" s="30">
        <f>INDEX('Points Chart'!$D$5:$D$88,MATCH(M119,'Points Chart'!$C$5:$C$88,0))</f>
        <v>720</v>
      </c>
      <c r="O119" s="36" t="s">
        <v>537</v>
      </c>
      <c r="P119" s="30">
        <f>INDEX('Points Chart'!$D$5:$D$88,MATCH(O119,'Points Chart'!$C$5:$C$88,0))</f>
        <v>0</v>
      </c>
      <c r="Q119" s="42" t="s">
        <v>537</v>
      </c>
      <c r="R119" s="30">
        <f>INDEX('Points Chart'!$D$5:$D$88,MATCH(Q119,'Points Chart'!$C$5:$C$88,0))</f>
        <v>0</v>
      </c>
    </row>
    <row r="120" spans="1:18" ht="15">
      <c r="A120" s="25">
        <f t="shared" si="10"/>
        <v>117</v>
      </c>
      <c r="B120" s="18" t="s">
        <v>374</v>
      </c>
      <c r="C120" s="18" t="s">
        <v>375</v>
      </c>
      <c r="D120" s="1" t="s">
        <v>6</v>
      </c>
      <c r="E120" s="26">
        <f t="shared" si="11"/>
        <v>180</v>
      </c>
      <c r="F120" s="25">
        <f t="shared" si="12"/>
        <v>720</v>
      </c>
      <c r="G120" s="25">
        <f t="shared" si="13"/>
        <v>1</v>
      </c>
      <c r="I120" s="42" t="s">
        <v>537</v>
      </c>
      <c r="J120" s="30">
        <f>INDEX('Points Chart'!$D$5:$D$88,MATCH(I120,'Points Chart'!$C$5:$C$88,0))</f>
        <v>0</v>
      </c>
      <c r="K120" s="42" t="s">
        <v>415</v>
      </c>
      <c r="L120" s="30">
        <f>INDEX('Points Chart'!$D$5:$D$88,MATCH(K120,'Points Chart'!$C$5:$C$88,0))</f>
        <v>720</v>
      </c>
      <c r="M120" s="42" t="s">
        <v>537</v>
      </c>
      <c r="N120" s="30">
        <f>INDEX('Points Chart'!$D$5:$D$88,MATCH(M120,'Points Chart'!$C$5:$C$88,0))</f>
        <v>0</v>
      </c>
      <c r="O120" s="36" t="s">
        <v>537</v>
      </c>
      <c r="P120" s="30">
        <f>INDEX('Points Chart'!$D$5:$D$88,MATCH(O120,'Points Chart'!$C$5:$C$88,0))</f>
        <v>0</v>
      </c>
      <c r="Q120" s="42" t="s">
        <v>537</v>
      </c>
      <c r="R120" s="30">
        <f>INDEX('Points Chart'!$D$5:$D$88,MATCH(Q120,'Points Chart'!$C$5:$C$88,0))</f>
        <v>0</v>
      </c>
    </row>
    <row r="121" spans="1:18" ht="15">
      <c r="A121" s="25">
        <f t="shared" si="10"/>
        <v>118</v>
      </c>
      <c r="B121" s="18" t="s">
        <v>293</v>
      </c>
      <c r="C121" s="18" t="s">
        <v>292</v>
      </c>
      <c r="D121" s="1" t="s">
        <v>6</v>
      </c>
      <c r="E121" s="26">
        <f t="shared" si="11"/>
        <v>180</v>
      </c>
      <c r="F121" s="25">
        <f t="shared" si="12"/>
        <v>720</v>
      </c>
      <c r="G121" s="25">
        <f t="shared" si="13"/>
        <v>1</v>
      </c>
      <c r="I121" s="42" t="s">
        <v>415</v>
      </c>
      <c r="J121" s="30">
        <f>INDEX('Points Chart'!$D$5:$D$88,MATCH(I121,'Points Chart'!$C$5:$C$88,0))</f>
        <v>720</v>
      </c>
      <c r="K121" s="42" t="s">
        <v>537</v>
      </c>
      <c r="L121" s="30">
        <f>INDEX('Points Chart'!$D$5:$D$88,MATCH(K121,'Points Chart'!$C$5:$C$88,0))</f>
        <v>0</v>
      </c>
      <c r="M121" s="42" t="s">
        <v>537</v>
      </c>
      <c r="N121" s="30">
        <f>INDEX('Points Chart'!$D$5:$D$88,MATCH(M121,'Points Chart'!$C$5:$C$88,0))</f>
        <v>0</v>
      </c>
      <c r="O121" s="36" t="s">
        <v>537</v>
      </c>
      <c r="P121" s="30">
        <f>INDEX('Points Chart'!$D$5:$D$88,MATCH(O121,'Points Chart'!$C$5:$C$88,0))</f>
        <v>0</v>
      </c>
      <c r="Q121" s="42" t="s">
        <v>537</v>
      </c>
      <c r="R121" s="30">
        <f>INDEX('Points Chart'!$D$5:$D$88,MATCH(Q121,'Points Chart'!$C$5:$C$88,0))</f>
        <v>0</v>
      </c>
    </row>
    <row r="122" spans="1:18" ht="15">
      <c r="A122" s="25">
        <f t="shared" si="10"/>
        <v>119</v>
      </c>
      <c r="B122" s="18" t="s">
        <v>488</v>
      </c>
      <c r="C122" s="18" t="s">
        <v>117</v>
      </c>
      <c r="D122" s="1" t="s">
        <v>16</v>
      </c>
      <c r="E122" s="26">
        <f t="shared" si="11"/>
        <v>150</v>
      </c>
      <c r="F122" s="25">
        <f t="shared" si="12"/>
        <v>600</v>
      </c>
      <c r="G122" s="25">
        <f t="shared" si="13"/>
        <v>1</v>
      </c>
      <c r="I122" s="42" t="s">
        <v>537</v>
      </c>
      <c r="J122" s="30">
        <f>INDEX('Points Chart'!$D$5:$D$88,MATCH(I122,'Points Chart'!$C$5:$C$88,0))</f>
        <v>0</v>
      </c>
      <c r="K122" s="42" t="s">
        <v>537</v>
      </c>
      <c r="L122" s="30">
        <f>INDEX('Points Chart'!$D$5:$D$88,MATCH(K122,'Points Chart'!$C$5:$C$88,0))</f>
        <v>0</v>
      </c>
      <c r="M122" s="42" t="s">
        <v>407</v>
      </c>
      <c r="N122" s="30">
        <f>INDEX('Points Chart'!$D$5:$D$88,MATCH(M122,'Points Chart'!$C$5:$C$88,0))</f>
        <v>600</v>
      </c>
      <c r="O122" s="36" t="s">
        <v>537</v>
      </c>
      <c r="P122" s="30">
        <f>INDEX('Points Chart'!$D$5:$D$88,MATCH(O122,'Points Chart'!$C$5:$C$88,0))</f>
        <v>0</v>
      </c>
      <c r="Q122" s="42" t="s">
        <v>537</v>
      </c>
      <c r="R122" s="30">
        <f>INDEX('Points Chart'!$D$5:$D$88,MATCH(Q122,'Points Chart'!$C$5:$C$88,0))</f>
        <v>0</v>
      </c>
    </row>
    <row r="123" spans="1:18" ht="15">
      <c r="A123" s="25">
        <f t="shared" si="10"/>
        <v>120</v>
      </c>
      <c r="B123" s="24" t="s">
        <v>61</v>
      </c>
      <c r="C123" s="24" t="s">
        <v>487</v>
      </c>
      <c r="D123" s="1" t="s">
        <v>36</v>
      </c>
      <c r="E123" s="26">
        <f t="shared" si="11"/>
        <v>150</v>
      </c>
      <c r="F123" s="25">
        <f t="shared" si="12"/>
        <v>600</v>
      </c>
      <c r="G123" s="25">
        <f t="shared" si="13"/>
        <v>1</v>
      </c>
      <c r="I123" s="42" t="s">
        <v>537</v>
      </c>
      <c r="J123" s="30">
        <f>INDEX('Points Chart'!$D$5:$D$88,MATCH(I123,'Points Chart'!$C$5:$C$88,0))</f>
        <v>0</v>
      </c>
      <c r="K123" s="42" t="s">
        <v>537</v>
      </c>
      <c r="L123" s="30">
        <f>INDEX('Points Chart'!$D$5:$D$88,MATCH(K123,'Points Chart'!$C$5:$C$88,0))</f>
        <v>0</v>
      </c>
      <c r="M123" s="42" t="s">
        <v>485</v>
      </c>
      <c r="N123" s="30">
        <f>INDEX('Points Chart'!$D$5:$D$88,MATCH(M123,'Points Chart'!$C$5:$C$88,0))</f>
        <v>600</v>
      </c>
      <c r="O123" s="36" t="s">
        <v>537</v>
      </c>
      <c r="P123" s="30">
        <f>INDEX('Points Chart'!$D$5:$D$88,MATCH(O123,'Points Chart'!$C$5:$C$88,0))</f>
        <v>0</v>
      </c>
      <c r="Q123" s="42" t="s">
        <v>537</v>
      </c>
      <c r="R123" s="30">
        <f>INDEX('Points Chart'!$D$5:$D$88,MATCH(Q123,'Points Chart'!$C$5:$C$88,0))</f>
        <v>0</v>
      </c>
    </row>
    <row r="124" spans="1:18" ht="15">
      <c r="A124" s="25">
        <f t="shared" si="10"/>
        <v>121</v>
      </c>
      <c r="B124" s="18" t="s">
        <v>483</v>
      </c>
      <c r="C124" s="18" t="s">
        <v>484</v>
      </c>
      <c r="D124" s="1" t="s">
        <v>36</v>
      </c>
      <c r="E124" s="26">
        <f t="shared" si="11"/>
        <v>150</v>
      </c>
      <c r="F124" s="25">
        <f t="shared" si="12"/>
        <v>600</v>
      </c>
      <c r="G124" s="25">
        <f t="shared" si="13"/>
        <v>1</v>
      </c>
      <c r="I124" s="42" t="s">
        <v>537</v>
      </c>
      <c r="J124" s="30">
        <f>INDEX('Points Chart'!$D$5:$D$88,MATCH(I124,'Points Chart'!$C$5:$C$88,0))</f>
        <v>0</v>
      </c>
      <c r="K124" s="42" t="s">
        <v>537</v>
      </c>
      <c r="L124" s="30">
        <f>INDEX('Points Chart'!$D$5:$D$88,MATCH(K124,'Points Chart'!$C$5:$C$88,0))</f>
        <v>0</v>
      </c>
      <c r="M124" s="42" t="s">
        <v>481</v>
      </c>
      <c r="N124" s="30">
        <f>INDEX('Points Chart'!$D$5:$D$88,MATCH(M124,'Points Chart'!$C$5:$C$88,0))</f>
        <v>600</v>
      </c>
      <c r="O124" s="36" t="s">
        <v>537</v>
      </c>
      <c r="P124" s="30">
        <f>INDEX('Points Chart'!$D$5:$D$88,MATCH(O124,'Points Chart'!$C$5:$C$88,0))</f>
        <v>0</v>
      </c>
      <c r="Q124" s="42" t="s">
        <v>537</v>
      </c>
      <c r="R124" s="30">
        <f>INDEX('Points Chart'!$D$5:$D$88,MATCH(Q124,'Points Chart'!$C$5:$C$88,0))</f>
        <v>0</v>
      </c>
    </row>
    <row r="125" spans="1:18" ht="15">
      <c r="A125" s="25">
        <f t="shared" si="10"/>
        <v>122</v>
      </c>
      <c r="B125" s="18" t="s">
        <v>123</v>
      </c>
      <c r="C125" s="18" t="s">
        <v>253</v>
      </c>
      <c r="D125" s="1" t="s">
        <v>16</v>
      </c>
      <c r="E125" s="26">
        <f t="shared" si="11"/>
        <v>150</v>
      </c>
      <c r="F125" s="25">
        <f t="shared" si="12"/>
        <v>600</v>
      </c>
      <c r="G125" s="25">
        <f t="shared" si="13"/>
        <v>1</v>
      </c>
      <c r="I125" s="42" t="s">
        <v>537</v>
      </c>
      <c r="J125" s="30">
        <f>INDEX('Points Chart'!$D$5:$D$88,MATCH(I125,'Points Chart'!$C$5:$C$88,0))</f>
        <v>0</v>
      </c>
      <c r="K125" s="42" t="s">
        <v>537</v>
      </c>
      <c r="L125" s="30">
        <f>INDEX('Points Chart'!$D$5:$D$88,MATCH(K125,'Points Chart'!$C$5:$C$88,0))</f>
        <v>0</v>
      </c>
      <c r="M125" s="42" t="s">
        <v>481</v>
      </c>
      <c r="N125" s="30">
        <f>INDEX('Points Chart'!$D$5:$D$88,MATCH(M125,'Points Chart'!$C$5:$C$88,0))</f>
        <v>600</v>
      </c>
      <c r="O125" s="36" t="s">
        <v>537</v>
      </c>
      <c r="P125" s="30">
        <f>INDEX('Points Chart'!$D$5:$D$88,MATCH(O125,'Points Chart'!$C$5:$C$88,0))</f>
        <v>0</v>
      </c>
      <c r="Q125" s="42" t="s">
        <v>537</v>
      </c>
      <c r="R125" s="30">
        <f>INDEX('Points Chart'!$D$5:$D$88,MATCH(Q125,'Points Chart'!$C$5:$C$88,0))</f>
        <v>0</v>
      </c>
    </row>
    <row r="126" spans="1:18" ht="15">
      <c r="A126" s="25">
        <f t="shared" si="10"/>
        <v>123</v>
      </c>
      <c r="B126" s="24" t="s">
        <v>154</v>
      </c>
      <c r="C126" s="18" t="s">
        <v>155</v>
      </c>
      <c r="D126" s="25" t="s">
        <v>16</v>
      </c>
      <c r="E126" s="26">
        <f t="shared" si="11"/>
        <v>150</v>
      </c>
      <c r="F126" s="25">
        <f t="shared" si="12"/>
        <v>600</v>
      </c>
      <c r="G126" s="25">
        <f t="shared" si="13"/>
        <v>2</v>
      </c>
      <c r="I126" s="42" t="s">
        <v>537</v>
      </c>
      <c r="J126" s="30">
        <f>INDEX('Points Chart'!$D$5:$D$88,MATCH(I126,'Points Chart'!$C$5:$C$88,0))</f>
        <v>0</v>
      </c>
      <c r="K126" s="42" t="s">
        <v>537</v>
      </c>
      <c r="L126" s="30">
        <f>INDEX('Points Chart'!$D$5:$D$88,MATCH(K126,'Points Chart'!$C$5:$C$88,0))</f>
        <v>0</v>
      </c>
      <c r="M126" s="42" t="s">
        <v>477</v>
      </c>
      <c r="N126" s="30">
        <f>INDEX('Points Chart'!$D$5:$D$88,MATCH(M126,'Points Chart'!$C$5:$C$88,0))</f>
        <v>300</v>
      </c>
      <c r="O126" s="36" t="s">
        <v>477</v>
      </c>
      <c r="P126" s="30">
        <f>INDEX('Points Chart'!$D$5:$D$88,MATCH(O126,'Points Chart'!$C$5:$C$88,0))</f>
        <v>300</v>
      </c>
      <c r="Q126" s="42" t="s">
        <v>537</v>
      </c>
      <c r="R126" s="30">
        <f>INDEX('Points Chart'!$D$5:$D$88,MATCH(Q126,'Points Chart'!$C$5:$C$88,0))</f>
        <v>0</v>
      </c>
    </row>
    <row r="127" spans="1:18" ht="15">
      <c r="A127" s="25">
        <f t="shared" si="10"/>
        <v>124</v>
      </c>
      <c r="B127" s="18" t="s">
        <v>280</v>
      </c>
      <c r="C127" s="18" t="s">
        <v>278</v>
      </c>
      <c r="D127" s="1" t="s">
        <v>36</v>
      </c>
      <c r="E127" s="26">
        <f t="shared" si="11"/>
        <v>125</v>
      </c>
      <c r="F127" s="25">
        <f t="shared" si="12"/>
        <v>500</v>
      </c>
      <c r="G127" s="25">
        <f t="shared" si="13"/>
        <v>1</v>
      </c>
      <c r="I127" s="42" t="s">
        <v>537</v>
      </c>
      <c r="J127" s="30">
        <f>INDEX('Points Chart'!$D$5:$D$88,MATCH(I127,'Points Chart'!$C$5:$C$88,0))</f>
        <v>0</v>
      </c>
      <c r="K127" s="42" t="s">
        <v>537</v>
      </c>
      <c r="L127" s="30">
        <f>INDEX('Points Chart'!$D$5:$D$88,MATCH(K127,'Points Chart'!$C$5:$C$88,0))</f>
        <v>0</v>
      </c>
      <c r="M127" s="42" t="s">
        <v>416</v>
      </c>
      <c r="N127" s="30">
        <f>INDEX('Points Chart'!$D$5:$D$88,MATCH(M127,'Points Chart'!$C$5:$C$88,0))</f>
        <v>500</v>
      </c>
      <c r="O127" s="36" t="s">
        <v>537</v>
      </c>
      <c r="P127" s="30">
        <f>INDEX('Points Chart'!$D$5:$D$88,MATCH(O127,'Points Chart'!$C$5:$C$88,0))</f>
        <v>0</v>
      </c>
      <c r="Q127" s="42" t="s">
        <v>537</v>
      </c>
      <c r="R127" s="30">
        <f>INDEX('Points Chart'!$D$5:$D$88,MATCH(Q127,'Points Chart'!$C$5:$C$88,0))</f>
        <v>0</v>
      </c>
    </row>
    <row r="128" spans="1:18" ht="15">
      <c r="A128" s="25">
        <f t="shared" si="10"/>
        <v>125</v>
      </c>
      <c r="B128" s="18" t="s">
        <v>48</v>
      </c>
      <c r="C128" s="18" t="s">
        <v>259</v>
      </c>
      <c r="D128" s="1" t="s">
        <v>6</v>
      </c>
      <c r="E128" s="26">
        <f t="shared" si="11"/>
        <v>125</v>
      </c>
      <c r="F128" s="25">
        <f t="shared" si="12"/>
        <v>500</v>
      </c>
      <c r="G128" s="25">
        <f t="shared" si="13"/>
        <v>1</v>
      </c>
      <c r="I128" s="42" t="s">
        <v>416</v>
      </c>
      <c r="J128" s="30">
        <f>INDEX('Points Chart'!$D$5:$D$88,MATCH(I128,'Points Chart'!$C$5:$C$88,0))</f>
        <v>500</v>
      </c>
      <c r="K128" s="42" t="s">
        <v>537</v>
      </c>
      <c r="L128" s="30">
        <f>INDEX('Points Chart'!$D$5:$D$88,MATCH(K128,'Points Chart'!$C$5:$C$88,0))</f>
        <v>0</v>
      </c>
      <c r="M128" s="42" t="s">
        <v>537</v>
      </c>
      <c r="N128" s="30">
        <f>INDEX('Points Chart'!$D$5:$D$88,MATCH(M128,'Points Chart'!$C$5:$C$88,0))</f>
        <v>0</v>
      </c>
      <c r="O128" s="36" t="s">
        <v>537</v>
      </c>
      <c r="P128" s="30">
        <f>INDEX('Points Chart'!$D$5:$D$88,MATCH(O128,'Points Chart'!$C$5:$C$88,0))</f>
        <v>0</v>
      </c>
      <c r="Q128" s="42" t="s">
        <v>537</v>
      </c>
      <c r="R128" s="30">
        <f>INDEX('Points Chart'!$D$5:$D$88,MATCH(Q128,'Points Chart'!$C$5:$C$88,0))</f>
        <v>0</v>
      </c>
    </row>
    <row r="129" spans="1:18" ht="15">
      <c r="A129" s="25">
        <f t="shared" si="10"/>
        <v>126</v>
      </c>
      <c r="B129" s="18" t="s">
        <v>283</v>
      </c>
      <c r="C129" s="18" t="s">
        <v>284</v>
      </c>
      <c r="D129" s="1" t="s">
        <v>6</v>
      </c>
      <c r="E129" s="26">
        <f t="shared" si="11"/>
        <v>125</v>
      </c>
      <c r="F129" s="25">
        <f t="shared" si="12"/>
        <v>500</v>
      </c>
      <c r="G129" s="25">
        <f t="shared" si="13"/>
        <v>1</v>
      </c>
      <c r="I129" s="42" t="s">
        <v>537</v>
      </c>
      <c r="J129" s="30">
        <f>INDEX('Points Chart'!$D$5:$D$88,MATCH(I129,'Points Chart'!$C$5:$C$88,0))</f>
        <v>0</v>
      </c>
      <c r="K129" s="42" t="s">
        <v>416</v>
      </c>
      <c r="L129" s="30">
        <f>INDEX('Points Chart'!$D$5:$D$88,MATCH(K129,'Points Chart'!$C$5:$C$88,0))</f>
        <v>500</v>
      </c>
      <c r="M129" s="42" t="s">
        <v>537</v>
      </c>
      <c r="N129" s="30">
        <f>INDEX('Points Chart'!$D$5:$D$88,MATCH(M129,'Points Chart'!$C$5:$C$88,0))</f>
        <v>0</v>
      </c>
      <c r="O129" s="36" t="s">
        <v>537</v>
      </c>
      <c r="P129" s="30">
        <f>INDEX('Points Chart'!$D$5:$D$88,MATCH(O129,'Points Chart'!$C$5:$C$88,0))</f>
        <v>0</v>
      </c>
      <c r="Q129" s="42" t="s">
        <v>537</v>
      </c>
      <c r="R129" s="30">
        <f>INDEX('Points Chart'!$D$5:$D$88,MATCH(Q129,'Points Chart'!$C$5:$C$88,0))</f>
        <v>0</v>
      </c>
    </row>
    <row r="130" spans="1:18" ht="15">
      <c r="A130" s="25">
        <f t="shared" si="10"/>
        <v>127</v>
      </c>
      <c r="B130" s="18" t="s">
        <v>201</v>
      </c>
      <c r="C130" s="18" t="s">
        <v>356</v>
      </c>
      <c r="D130" s="1" t="s">
        <v>36</v>
      </c>
      <c r="E130" s="26">
        <f t="shared" si="11"/>
        <v>120</v>
      </c>
      <c r="F130" s="25">
        <f t="shared" si="12"/>
        <v>480</v>
      </c>
      <c r="G130" s="25">
        <f t="shared" si="13"/>
        <v>2</v>
      </c>
      <c r="I130" s="42" t="s">
        <v>537</v>
      </c>
      <c r="J130" s="30">
        <f>INDEX('Points Chart'!$D$5:$D$88,MATCH(I130,'Points Chart'!$C$5:$C$88,0))</f>
        <v>0</v>
      </c>
      <c r="K130" s="42" t="s">
        <v>472</v>
      </c>
      <c r="L130" s="30">
        <f>INDEX('Points Chart'!$D$5:$D$88,MATCH(K130,'Points Chart'!$C$5:$C$88,0))</f>
        <v>180</v>
      </c>
      <c r="M130" s="42" t="s">
        <v>419</v>
      </c>
      <c r="N130" s="30">
        <f>INDEX('Points Chart'!$D$5:$D$88,MATCH(M130,'Points Chart'!$C$5:$C$88,0))</f>
        <v>300</v>
      </c>
      <c r="O130" s="36" t="s">
        <v>537</v>
      </c>
      <c r="P130" s="30">
        <f>INDEX('Points Chart'!$D$5:$D$88,MATCH(O130,'Points Chart'!$C$5:$C$88,0))</f>
        <v>0</v>
      </c>
      <c r="Q130" s="42" t="s">
        <v>537</v>
      </c>
      <c r="R130" s="30">
        <f>INDEX('Points Chart'!$D$5:$D$88,MATCH(Q130,'Points Chart'!$C$5:$C$88,0))</f>
        <v>0</v>
      </c>
    </row>
    <row r="131" spans="1:18" ht="15">
      <c r="A131" s="25">
        <f t="shared" si="10"/>
        <v>128</v>
      </c>
      <c r="B131" s="24" t="s">
        <v>139</v>
      </c>
      <c r="C131" s="24" t="s">
        <v>469</v>
      </c>
      <c r="D131" s="25" t="s">
        <v>16</v>
      </c>
      <c r="E131" s="26">
        <f t="shared" si="11"/>
        <v>97.5</v>
      </c>
      <c r="F131" s="25">
        <f t="shared" si="12"/>
        <v>390</v>
      </c>
      <c r="G131" s="25">
        <f t="shared" si="13"/>
        <v>2</v>
      </c>
      <c r="I131" s="42" t="s">
        <v>537</v>
      </c>
      <c r="J131" s="30">
        <f>INDEX('Points Chart'!$D$5:$D$88,MATCH(I131,'Points Chart'!$C$5:$C$88,0))</f>
        <v>0</v>
      </c>
      <c r="K131" s="42" t="s">
        <v>537</v>
      </c>
      <c r="L131" s="30">
        <f>INDEX('Points Chart'!$D$5:$D$88,MATCH(K131,'Points Chart'!$C$5:$C$88,0))</f>
        <v>0</v>
      </c>
      <c r="M131" s="42" t="s">
        <v>482</v>
      </c>
      <c r="N131" s="30">
        <f>INDEX('Points Chart'!$D$5:$D$88,MATCH(M131,'Points Chart'!$C$5:$C$88,0))</f>
        <v>150</v>
      </c>
      <c r="O131" s="36" t="s">
        <v>537</v>
      </c>
      <c r="P131" s="30">
        <f>INDEX('Points Chart'!$D$5:$D$88,MATCH(O131,'Points Chart'!$C$5:$C$88,0))</f>
        <v>0</v>
      </c>
      <c r="Q131" s="42" t="s">
        <v>422</v>
      </c>
      <c r="R131" s="30">
        <f>INDEX('Points Chart'!$D$5:$D$88,MATCH(Q131,'Points Chart'!$C$5:$C$88,0))</f>
        <v>240</v>
      </c>
    </row>
    <row r="132" spans="1:18" ht="15">
      <c r="A132" s="25">
        <f t="shared" si="10"/>
        <v>129</v>
      </c>
      <c r="B132" s="18" t="s">
        <v>144</v>
      </c>
      <c r="C132" s="18" t="s">
        <v>489</v>
      </c>
      <c r="D132" s="1" t="s">
        <v>16</v>
      </c>
      <c r="E132" s="26">
        <f aca="true" t="shared" si="14" ref="E132:E152">(LARGE(I132:R132,1)+LARGE(I132:R132,2)+LARGE(I132:R132,3)+LARGE(I132:R132,4))/4</f>
        <v>90</v>
      </c>
      <c r="F132" s="25">
        <f aca="true" t="shared" si="15" ref="F132:F152">P132+L132+N132+R132+J132</f>
        <v>360</v>
      </c>
      <c r="G132" s="25">
        <f aca="true" t="shared" si="16" ref="G132:G152">IF(P132&gt;1,1,0)+IF(L132&gt;1,1,0)+IF(N132&gt;1,1,0)+IF(R132&gt;1,1,0)+IF(J132&gt;1,1,0)</f>
        <v>1</v>
      </c>
      <c r="I132" s="42" t="s">
        <v>537</v>
      </c>
      <c r="J132" s="30">
        <f>INDEX('Points Chart'!$D$5:$D$88,MATCH(I132,'Points Chart'!$C$5:$C$88,0))</f>
        <v>0</v>
      </c>
      <c r="K132" s="42" t="s">
        <v>537</v>
      </c>
      <c r="L132" s="30">
        <f>INDEX('Points Chart'!$D$5:$D$88,MATCH(K132,'Points Chart'!$C$5:$C$88,0))</f>
        <v>0</v>
      </c>
      <c r="M132" s="42" t="s">
        <v>421</v>
      </c>
      <c r="N132" s="30">
        <f>INDEX('Points Chart'!$D$5:$D$88,MATCH(M132,'Points Chart'!$C$5:$C$88,0))</f>
        <v>360</v>
      </c>
      <c r="O132" s="36" t="s">
        <v>537</v>
      </c>
      <c r="P132" s="30">
        <f>INDEX('Points Chart'!$D$5:$D$88,MATCH(O132,'Points Chart'!$C$5:$C$88,0))</f>
        <v>0</v>
      </c>
      <c r="Q132" s="42" t="s">
        <v>537</v>
      </c>
      <c r="R132" s="30">
        <f>INDEX('Points Chart'!$D$5:$D$88,MATCH(Q132,'Points Chart'!$C$5:$C$88,0))</f>
        <v>0</v>
      </c>
    </row>
    <row r="133" spans="1:18" ht="15">
      <c r="A133" s="25">
        <f t="shared" si="10"/>
        <v>130</v>
      </c>
      <c r="B133" s="24" t="s">
        <v>349</v>
      </c>
      <c r="C133" s="24" t="s">
        <v>350</v>
      </c>
      <c r="D133" s="25" t="s">
        <v>6</v>
      </c>
      <c r="E133" s="26">
        <f t="shared" si="14"/>
        <v>90</v>
      </c>
      <c r="F133" s="25">
        <f t="shared" si="15"/>
        <v>360</v>
      </c>
      <c r="G133" s="25">
        <f t="shared" si="16"/>
        <v>1</v>
      </c>
      <c r="I133" s="42" t="s">
        <v>421</v>
      </c>
      <c r="J133" s="30">
        <f>INDEX('Points Chart'!$D$5:$D$88,MATCH(I133,'Points Chart'!$C$5:$C$88,0))</f>
        <v>360</v>
      </c>
      <c r="K133" s="42" t="s">
        <v>537</v>
      </c>
      <c r="L133" s="30">
        <f>INDEX('Points Chart'!$D$5:$D$88,MATCH(K133,'Points Chart'!$C$5:$C$88,0))</f>
        <v>0</v>
      </c>
      <c r="M133" s="42" t="s">
        <v>537</v>
      </c>
      <c r="N133" s="30">
        <f>INDEX('Points Chart'!$D$5:$D$88,MATCH(M133,'Points Chart'!$C$5:$C$88,0))</f>
        <v>0</v>
      </c>
      <c r="O133" s="36" t="s">
        <v>537</v>
      </c>
      <c r="P133" s="30">
        <f>INDEX('Points Chart'!$D$5:$D$88,MATCH(O133,'Points Chart'!$C$5:$C$88,0))</f>
        <v>0</v>
      </c>
      <c r="Q133" s="42" t="s">
        <v>537</v>
      </c>
      <c r="R133" s="30">
        <f>INDEX('Points Chart'!$D$5:$D$88,MATCH(Q133,'Points Chart'!$C$5:$C$88,0))</f>
        <v>0</v>
      </c>
    </row>
    <row r="134" spans="1:18" ht="15">
      <c r="A134" s="25">
        <f t="shared" si="10"/>
        <v>131</v>
      </c>
      <c r="B134" s="18" t="s">
        <v>358</v>
      </c>
      <c r="C134" s="18" t="s">
        <v>31</v>
      </c>
      <c r="D134" s="1" t="s">
        <v>16</v>
      </c>
      <c r="E134" s="26">
        <f t="shared" si="14"/>
        <v>82.5</v>
      </c>
      <c r="F134" s="25">
        <f t="shared" si="15"/>
        <v>330</v>
      </c>
      <c r="G134" s="25">
        <f t="shared" si="16"/>
        <v>2</v>
      </c>
      <c r="I134" s="42" t="s">
        <v>537</v>
      </c>
      <c r="J134" s="30">
        <f>INDEX('Points Chart'!$D$5:$D$88,MATCH(I134,'Points Chart'!$C$5:$C$88,0))</f>
        <v>0</v>
      </c>
      <c r="K134" s="42" t="s">
        <v>482</v>
      </c>
      <c r="L134" s="30">
        <f>INDEX('Points Chart'!$D$5:$D$88,MATCH(K134,'Points Chart'!$C$5:$C$88,0))</f>
        <v>150</v>
      </c>
      <c r="M134" s="42" t="s">
        <v>472</v>
      </c>
      <c r="N134" s="30">
        <f>INDEX('Points Chart'!$D$5:$D$88,MATCH(M134,'Points Chart'!$C$5:$C$88,0))</f>
        <v>180</v>
      </c>
      <c r="O134" s="36" t="s">
        <v>537</v>
      </c>
      <c r="P134" s="30">
        <f>INDEX('Points Chart'!$D$5:$D$88,MATCH(O134,'Points Chart'!$C$5:$C$88,0))</f>
        <v>0</v>
      </c>
      <c r="Q134" s="42" t="s">
        <v>537</v>
      </c>
      <c r="R134" s="30">
        <f>INDEX('Points Chart'!$D$5:$D$88,MATCH(Q134,'Points Chart'!$C$5:$C$88,0))</f>
        <v>0</v>
      </c>
    </row>
    <row r="135" spans="1:18" ht="15">
      <c r="A135" s="25">
        <f t="shared" si="10"/>
        <v>132</v>
      </c>
      <c r="B135" s="18" t="s">
        <v>144</v>
      </c>
      <c r="C135" s="18" t="s">
        <v>150</v>
      </c>
      <c r="D135" s="1" t="s">
        <v>16</v>
      </c>
      <c r="E135" s="26">
        <f t="shared" si="14"/>
        <v>75</v>
      </c>
      <c r="F135" s="25">
        <f t="shared" si="15"/>
        <v>300</v>
      </c>
      <c r="G135" s="25">
        <f t="shared" si="16"/>
        <v>1</v>
      </c>
      <c r="I135" s="42" t="s">
        <v>477</v>
      </c>
      <c r="J135" s="30">
        <f>INDEX('Points Chart'!$D$5:$D$88,MATCH(I135,'Points Chart'!$C$5:$C$88,0))</f>
        <v>300</v>
      </c>
      <c r="K135" s="42" t="s">
        <v>537</v>
      </c>
      <c r="L135" s="30">
        <f>INDEX('Points Chart'!$D$5:$D$88,MATCH(K135,'Points Chart'!$C$5:$C$88,0))</f>
        <v>0</v>
      </c>
      <c r="M135" s="42" t="s">
        <v>537</v>
      </c>
      <c r="N135" s="30">
        <f>INDEX('Points Chart'!$D$5:$D$88,MATCH(M135,'Points Chart'!$C$5:$C$88,0))</f>
        <v>0</v>
      </c>
      <c r="O135" s="36" t="s">
        <v>537</v>
      </c>
      <c r="P135" s="30">
        <f>INDEX('Points Chart'!$D$5:$D$88,MATCH(O135,'Points Chart'!$C$5:$C$88,0))</f>
        <v>0</v>
      </c>
      <c r="Q135" s="42" t="s">
        <v>537</v>
      </c>
      <c r="R135" s="30">
        <f>INDEX('Points Chart'!$D$5:$D$88,MATCH(Q135,'Points Chart'!$C$5:$C$88,0))</f>
        <v>0</v>
      </c>
    </row>
    <row r="136" spans="1:18" ht="15">
      <c r="A136" s="25">
        <f t="shared" si="10"/>
        <v>133</v>
      </c>
      <c r="B136" s="18" t="s">
        <v>152</v>
      </c>
      <c r="C136" s="18" t="s">
        <v>153</v>
      </c>
      <c r="D136" s="1" t="s">
        <v>16</v>
      </c>
      <c r="E136" s="26">
        <f t="shared" si="14"/>
        <v>75</v>
      </c>
      <c r="F136" s="25">
        <f t="shared" si="15"/>
        <v>300</v>
      </c>
      <c r="G136" s="25">
        <f t="shared" si="16"/>
        <v>1</v>
      </c>
      <c r="I136" s="42" t="s">
        <v>477</v>
      </c>
      <c r="J136" s="30">
        <f>INDEX('Points Chart'!$D$5:$D$88,MATCH(I136,'Points Chart'!$C$5:$C$88,0))</f>
        <v>300</v>
      </c>
      <c r="K136" s="42" t="s">
        <v>537</v>
      </c>
      <c r="L136" s="30">
        <f>INDEX('Points Chart'!$D$5:$D$88,MATCH(K136,'Points Chart'!$C$5:$C$88,0))</f>
        <v>0</v>
      </c>
      <c r="M136" s="42" t="s">
        <v>537</v>
      </c>
      <c r="N136" s="30">
        <f>INDEX('Points Chart'!$D$5:$D$88,MATCH(M136,'Points Chart'!$C$5:$C$88,0))</f>
        <v>0</v>
      </c>
      <c r="O136" s="36" t="s">
        <v>537</v>
      </c>
      <c r="P136" s="30">
        <f>INDEX('Points Chart'!$D$5:$D$88,MATCH(O136,'Points Chart'!$C$5:$C$88,0))</f>
        <v>0</v>
      </c>
      <c r="Q136" s="42" t="s">
        <v>537</v>
      </c>
      <c r="R136" s="30">
        <f>INDEX('Points Chart'!$D$5:$D$88,MATCH(Q136,'Points Chart'!$C$5:$C$88,0))</f>
        <v>0</v>
      </c>
    </row>
    <row r="137" spans="1:18" ht="15">
      <c r="A137" s="25">
        <f t="shared" si="10"/>
        <v>134</v>
      </c>
      <c r="B137" s="18" t="s">
        <v>144</v>
      </c>
      <c r="C137" s="18" t="s">
        <v>493</v>
      </c>
      <c r="D137" s="1" t="s">
        <v>16</v>
      </c>
      <c r="E137" s="26">
        <f t="shared" si="14"/>
        <v>75</v>
      </c>
      <c r="F137" s="25">
        <f t="shared" si="15"/>
        <v>300</v>
      </c>
      <c r="G137" s="25">
        <f t="shared" si="16"/>
        <v>1</v>
      </c>
      <c r="I137" s="42" t="s">
        <v>537</v>
      </c>
      <c r="J137" s="30">
        <f>INDEX('Points Chart'!$D$5:$D$88,MATCH(I137,'Points Chart'!$C$5:$C$88,0))</f>
        <v>0</v>
      </c>
      <c r="K137" s="42" t="s">
        <v>537</v>
      </c>
      <c r="L137" s="30">
        <f>INDEX('Points Chart'!$D$5:$D$88,MATCH(K137,'Points Chart'!$C$5:$C$88,0))</f>
        <v>0</v>
      </c>
      <c r="M137" s="42" t="s">
        <v>477</v>
      </c>
      <c r="N137" s="30">
        <f>INDEX('Points Chart'!$D$5:$D$88,MATCH(M137,'Points Chart'!$C$5:$C$88,0))</f>
        <v>300</v>
      </c>
      <c r="O137" s="36" t="s">
        <v>537</v>
      </c>
      <c r="P137" s="30">
        <f>INDEX('Points Chart'!$D$5:$D$88,MATCH(O137,'Points Chart'!$C$5:$C$88,0))</f>
        <v>0</v>
      </c>
      <c r="Q137" s="42" t="s">
        <v>537</v>
      </c>
      <c r="R137" s="30">
        <f>INDEX('Points Chart'!$D$5:$D$88,MATCH(Q137,'Points Chart'!$C$5:$C$88,0))</f>
        <v>0</v>
      </c>
    </row>
    <row r="138" spans="1:18" ht="15">
      <c r="A138" s="25">
        <f t="shared" si="10"/>
        <v>135</v>
      </c>
      <c r="B138" s="18" t="s">
        <v>486</v>
      </c>
      <c r="C138" s="18" t="s">
        <v>492</v>
      </c>
      <c r="D138" s="1" t="s">
        <v>16</v>
      </c>
      <c r="E138" s="26">
        <f t="shared" si="14"/>
        <v>75</v>
      </c>
      <c r="F138" s="25">
        <f t="shared" si="15"/>
        <v>300</v>
      </c>
      <c r="G138" s="25">
        <f t="shared" si="16"/>
        <v>1</v>
      </c>
      <c r="I138" s="42" t="s">
        <v>537</v>
      </c>
      <c r="J138" s="30">
        <f>INDEX('Points Chart'!$D$5:$D$88,MATCH(I138,'Points Chart'!$C$5:$C$88,0))</f>
        <v>0</v>
      </c>
      <c r="K138" s="42" t="s">
        <v>537</v>
      </c>
      <c r="L138" s="30">
        <f>INDEX('Points Chart'!$D$5:$D$88,MATCH(K138,'Points Chart'!$C$5:$C$88,0))</f>
        <v>0</v>
      </c>
      <c r="M138" s="42" t="s">
        <v>477</v>
      </c>
      <c r="N138" s="30">
        <f>INDEX('Points Chart'!$D$5:$D$88,MATCH(M138,'Points Chart'!$C$5:$C$88,0))</f>
        <v>300</v>
      </c>
      <c r="O138" s="36" t="s">
        <v>537</v>
      </c>
      <c r="P138" s="30">
        <f>INDEX('Points Chart'!$D$5:$D$88,MATCH(O138,'Points Chart'!$C$5:$C$88,0))</f>
        <v>0</v>
      </c>
      <c r="Q138" s="42" t="s">
        <v>537</v>
      </c>
      <c r="R138" s="30">
        <f>INDEX('Points Chart'!$D$5:$D$88,MATCH(Q138,'Points Chart'!$C$5:$C$88,0))</f>
        <v>0</v>
      </c>
    </row>
    <row r="139" spans="1:18" ht="15">
      <c r="A139" s="25">
        <f t="shared" si="10"/>
        <v>136</v>
      </c>
      <c r="B139" s="18" t="s">
        <v>320</v>
      </c>
      <c r="C139" s="18" t="s">
        <v>363</v>
      </c>
      <c r="D139" s="1" t="s">
        <v>36</v>
      </c>
      <c r="E139" s="26">
        <f t="shared" si="14"/>
        <v>75</v>
      </c>
      <c r="F139" s="25">
        <f t="shared" si="15"/>
        <v>300</v>
      </c>
      <c r="G139" s="25">
        <f t="shared" si="16"/>
        <v>1</v>
      </c>
      <c r="I139" s="42" t="s">
        <v>537</v>
      </c>
      <c r="J139" s="30">
        <f>INDEX('Points Chart'!$D$5:$D$88,MATCH(I139,'Points Chart'!$C$5:$C$88,0))</f>
        <v>0</v>
      </c>
      <c r="K139" s="42" t="s">
        <v>537</v>
      </c>
      <c r="L139" s="30">
        <f>INDEX('Points Chart'!$D$5:$D$88,MATCH(K139,'Points Chart'!$C$5:$C$88,0))</f>
        <v>0</v>
      </c>
      <c r="M139" s="42" t="s">
        <v>477</v>
      </c>
      <c r="N139" s="30">
        <f>INDEX('Points Chart'!$D$5:$D$88,MATCH(M139,'Points Chart'!$C$5:$C$88,0))</f>
        <v>300</v>
      </c>
      <c r="O139" s="36" t="s">
        <v>537</v>
      </c>
      <c r="P139" s="30">
        <f>INDEX('Points Chart'!$D$5:$D$88,MATCH(O139,'Points Chart'!$C$5:$C$88,0))</f>
        <v>0</v>
      </c>
      <c r="Q139" s="42" t="s">
        <v>537</v>
      </c>
      <c r="R139" s="30">
        <f>INDEX('Points Chart'!$D$5:$D$88,MATCH(Q139,'Points Chart'!$C$5:$C$88,0))</f>
        <v>0</v>
      </c>
    </row>
    <row r="140" spans="1:18" ht="15">
      <c r="A140" s="25">
        <f t="shared" si="10"/>
        <v>137</v>
      </c>
      <c r="B140" s="24" t="s">
        <v>460</v>
      </c>
      <c r="C140" s="24" t="s">
        <v>461</v>
      </c>
      <c r="D140" s="25" t="s">
        <v>16</v>
      </c>
      <c r="E140" s="26">
        <f t="shared" si="14"/>
        <v>75</v>
      </c>
      <c r="F140" s="25">
        <f t="shared" si="15"/>
        <v>300</v>
      </c>
      <c r="G140" s="25">
        <f t="shared" si="16"/>
        <v>1</v>
      </c>
      <c r="I140" s="42" t="s">
        <v>537</v>
      </c>
      <c r="J140" s="30">
        <f>INDEX('Points Chart'!$D$5:$D$88,MATCH(I140,'Points Chart'!$C$5:$C$88,0))</f>
        <v>0</v>
      </c>
      <c r="K140" s="42" t="s">
        <v>537</v>
      </c>
      <c r="L140" s="30">
        <f>INDEX('Points Chart'!$D$5:$D$88,MATCH(K140,'Points Chart'!$C$5:$C$88,0))</f>
        <v>0</v>
      </c>
      <c r="M140" s="42" t="s">
        <v>477</v>
      </c>
      <c r="N140" s="30">
        <f>INDEX('Points Chart'!$D$5:$D$88,MATCH(M140,'Points Chart'!$C$5:$C$88,0))</f>
        <v>300</v>
      </c>
      <c r="O140" s="36" t="s">
        <v>537</v>
      </c>
      <c r="P140" s="30">
        <f>INDEX('Points Chart'!$D$5:$D$88,MATCH(O140,'Points Chart'!$C$5:$C$88,0))</f>
        <v>0</v>
      </c>
      <c r="Q140" s="42" t="s">
        <v>537</v>
      </c>
      <c r="R140" s="30">
        <f>INDEX('Points Chart'!$D$5:$D$88,MATCH(Q140,'Points Chart'!$C$5:$C$88,0))</f>
        <v>0</v>
      </c>
    </row>
    <row r="141" spans="1:18" ht="15">
      <c r="A141" s="25">
        <f t="shared" si="10"/>
        <v>138</v>
      </c>
      <c r="B141" s="24" t="s">
        <v>470</v>
      </c>
      <c r="C141" s="24" t="s">
        <v>471</v>
      </c>
      <c r="D141" s="25" t="s">
        <v>16</v>
      </c>
      <c r="E141" s="26">
        <f t="shared" si="14"/>
        <v>75</v>
      </c>
      <c r="F141" s="25">
        <f t="shared" si="15"/>
        <v>300</v>
      </c>
      <c r="G141" s="25">
        <f t="shared" si="16"/>
        <v>1</v>
      </c>
      <c r="I141" s="42" t="s">
        <v>537</v>
      </c>
      <c r="J141" s="30">
        <f>INDEX('Points Chart'!$D$5:$D$88,MATCH(I141,'Points Chart'!$C$5:$C$88,0))</f>
        <v>0</v>
      </c>
      <c r="K141" s="42" t="s">
        <v>537</v>
      </c>
      <c r="L141" s="30">
        <f>INDEX('Points Chart'!$D$5:$D$88,MATCH(K141,'Points Chart'!$C$5:$C$88,0))</f>
        <v>0</v>
      </c>
      <c r="M141" s="42" t="s">
        <v>477</v>
      </c>
      <c r="N141" s="30">
        <f>INDEX('Points Chart'!$D$5:$D$88,MATCH(M141,'Points Chart'!$C$5:$C$88,0))</f>
        <v>300</v>
      </c>
      <c r="O141" s="36" t="s">
        <v>537</v>
      </c>
      <c r="P141" s="30">
        <f>INDEX('Points Chart'!$D$5:$D$88,MATCH(O141,'Points Chart'!$C$5:$C$88,0))</f>
        <v>0</v>
      </c>
      <c r="Q141" s="42" t="s">
        <v>537</v>
      </c>
      <c r="R141" s="30">
        <f>INDEX('Points Chart'!$D$5:$D$88,MATCH(Q141,'Points Chart'!$C$5:$C$88,0))</f>
        <v>0</v>
      </c>
    </row>
    <row r="142" spans="1:18" ht="15">
      <c r="A142" s="25">
        <f t="shared" si="10"/>
        <v>139</v>
      </c>
      <c r="B142" s="18" t="s">
        <v>330</v>
      </c>
      <c r="C142" s="18" t="s">
        <v>350</v>
      </c>
      <c r="D142" s="1" t="s">
        <v>16</v>
      </c>
      <c r="E142" s="26">
        <f t="shared" si="14"/>
        <v>75</v>
      </c>
      <c r="F142" s="25">
        <f t="shared" si="15"/>
        <v>300</v>
      </c>
      <c r="G142" s="25">
        <f t="shared" si="16"/>
        <v>1</v>
      </c>
      <c r="I142" s="42" t="s">
        <v>537</v>
      </c>
      <c r="J142" s="30">
        <f>INDEX('Points Chart'!$D$5:$D$88,MATCH(I142,'Points Chart'!$C$5:$C$88,0))</f>
        <v>0</v>
      </c>
      <c r="K142" s="42" t="s">
        <v>537</v>
      </c>
      <c r="L142" s="30">
        <f>INDEX('Points Chart'!$D$5:$D$88,MATCH(K142,'Points Chart'!$C$5:$C$88,0))</f>
        <v>0</v>
      </c>
      <c r="M142" s="42" t="s">
        <v>537</v>
      </c>
      <c r="N142" s="30">
        <f>INDEX('Points Chart'!$D$5:$D$88,MATCH(M142,'Points Chart'!$C$5:$C$88,0))</f>
        <v>0</v>
      </c>
      <c r="O142" s="36" t="s">
        <v>477</v>
      </c>
      <c r="P142" s="30">
        <f>INDEX('Points Chart'!$D$5:$D$88,MATCH(O142,'Points Chart'!$C$5:$C$88,0))</f>
        <v>300</v>
      </c>
      <c r="Q142" s="42" t="s">
        <v>537</v>
      </c>
      <c r="R142" s="30">
        <f>INDEX('Points Chart'!$D$5:$D$88,MATCH(Q142,'Points Chart'!$C$5:$C$88,0))</f>
        <v>0</v>
      </c>
    </row>
    <row r="143" spans="1:18" ht="15">
      <c r="A143" s="25">
        <f t="shared" si="10"/>
        <v>140</v>
      </c>
      <c r="B143" s="18" t="s">
        <v>463</v>
      </c>
      <c r="C143" s="18" t="s">
        <v>101</v>
      </c>
      <c r="D143" s="1" t="s">
        <v>16</v>
      </c>
      <c r="E143" s="26">
        <f t="shared" si="14"/>
        <v>75</v>
      </c>
      <c r="F143" s="25">
        <f t="shared" si="15"/>
        <v>300</v>
      </c>
      <c r="G143" s="25">
        <f t="shared" si="16"/>
        <v>1</v>
      </c>
      <c r="I143" s="42" t="s">
        <v>537</v>
      </c>
      <c r="J143" s="30">
        <f>INDEX('Points Chart'!$D$5:$D$88,MATCH(I143,'Points Chart'!$C$5:$C$88,0))</f>
        <v>0</v>
      </c>
      <c r="K143" s="42" t="s">
        <v>537</v>
      </c>
      <c r="L143" s="30">
        <f>INDEX('Points Chart'!$D$5:$D$88,MATCH(K143,'Points Chart'!$C$5:$C$88,0))</f>
        <v>0</v>
      </c>
      <c r="M143" s="42" t="s">
        <v>537</v>
      </c>
      <c r="N143" s="30">
        <f>INDEX('Points Chart'!$D$5:$D$88,MATCH(M143,'Points Chart'!$C$5:$C$88,0))</f>
        <v>0</v>
      </c>
      <c r="O143" s="36" t="s">
        <v>477</v>
      </c>
      <c r="P143" s="30">
        <f>INDEX('Points Chart'!$D$5:$D$88,MATCH(O143,'Points Chart'!$C$5:$C$88,0))</f>
        <v>300</v>
      </c>
      <c r="Q143" s="42" t="s">
        <v>537</v>
      </c>
      <c r="R143" s="30">
        <f>INDEX('Points Chart'!$D$5:$D$88,MATCH(Q143,'Points Chart'!$C$5:$C$88,0))</f>
        <v>0</v>
      </c>
    </row>
    <row r="144" spans="1:18" ht="15">
      <c r="A144" s="25">
        <f t="shared" si="10"/>
        <v>141</v>
      </c>
      <c r="B144" s="18" t="s">
        <v>561</v>
      </c>
      <c r="C144" s="18" t="s">
        <v>562</v>
      </c>
      <c r="D144" s="1" t="s">
        <v>16</v>
      </c>
      <c r="E144" s="26">
        <f t="shared" si="14"/>
        <v>75</v>
      </c>
      <c r="F144" s="25">
        <f t="shared" si="15"/>
        <v>300</v>
      </c>
      <c r="G144" s="25">
        <f t="shared" si="16"/>
        <v>1</v>
      </c>
      <c r="I144" s="42" t="s">
        <v>537</v>
      </c>
      <c r="J144" s="30">
        <f>INDEX('Points Chart'!$D$5:$D$88,MATCH(I144,'Points Chart'!$C$5:$C$88,0))</f>
        <v>0</v>
      </c>
      <c r="K144" s="42" t="s">
        <v>537</v>
      </c>
      <c r="L144" s="30">
        <f>INDEX('Points Chart'!$D$5:$D$88,MATCH(K144,'Points Chart'!$C$5:$C$88,0))</f>
        <v>0</v>
      </c>
      <c r="M144" s="42" t="s">
        <v>537</v>
      </c>
      <c r="N144" s="30">
        <f>INDEX('Points Chart'!$D$5:$D$88,MATCH(M144,'Points Chart'!$C$5:$C$88,0))</f>
        <v>0</v>
      </c>
      <c r="O144" s="36" t="s">
        <v>477</v>
      </c>
      <c r="P144" s="30">
        <f>INDEX('Points Chart'!$D$5:$D$88,MATCH(O144,'Points Chart'!$C$5:$C$88,0))</f>
        <v>300</v>
      </c>
      <c r="Q144" s="42" t="s">
        <v>537</v>
      </c>
      <c r="R144" s="30">
        <f>INDEX('Points Chart'!$D$5:$D$88,MATCH(Q144,'Points Chart'!$C$5:$C$88,0))</f>
        <v>0</v>
      </c>
    </row>
    <row r="145" spans="1:18" ht="15">
      <c r="A145" s="25">
        <f t="shared" si="10"/>
        <v>142</v>
      </c>
      <c r="B145" s="18" t="s">
        <v>90</v>
      </c>
      <c r="C145" s="18" t="s">
        <v>467</v>
      </c>
      <c r="D145" s="1" t="s">
        <v>16</v>
      </c>
      <c r="E145" s="26">
        <f t="shared" si="14"/>
        <v>60</v>
      </c>
      <c r="F145" s="25">
        <f t="shared" si="15"/>
        <v>240</v>
      </c>
      <c r="G145" s="25">
        <f t="shared" si="16"/>
        <v>1</v>
      </c>
      <c r="I145" s="42" t="s">
        <v>537</v>
      </c>
      <c r="J145" s="30">
        <f>INDEX('Points Chart'!$D$5:$D$88,MATCH(I145,'Points Chart'!$C$5:$C$88,0))</f>
        <v>0</v>
      </c>
      <c r="K145" s="42" t="s">
        <v>537</v>
      </c>
      <c r="L145" s="30">
        <f>INDEX('Points Chart'!$D$5:$D$88,MATCH(K145,'Points Chart'!$C$5:$C$88,0))</f>
        <v>0</v>
      </c>
      <c r="M145" s="42" t="s">
        <v>422</v>
      </c>
      <c r="N145" s="30">
        <f>INDEX('Points Chart'!$D$5:$D$88,MATCH(M145,'Points Chart'!$C$5:$C$88,0))</f>
        <v>240</v>
      </c>
      <c r="O145" s="36" t="s">
        <v>537</v>
      </c>
      <c r="P145" s="30">
        <f>INDEX('Points Chart'!$D$5:$D$88,MATCH(O145,'Points Chart'!$C$5:$C$88,0))</f>
        <v>0</v>
      </c>
      <c r="Q145" s="42" t="s">
        <v>537</v>
      </c>
      <c r="R145" s="30">
        <f>INDEX('Points Chart'!$D$5:$D$88,MATCH(Q145,'Points Chart'!$C$5:$C$88,0))</f>
        <v>0</v>
      </c>
    </row>
    <row r="146" spans="1:18" ht="15">
      <c r="A146" s="25">
        <f t="shared" si="10"/>
        <v>143</v>
      </c>
      <c r="B146" s="18" t="s">
        <v>556</v>
      </c>
      <c r="C146" s="18" t="s">
        <v>108</v>
      </c>
      <c r="D146" s="1" t="s">
        <v>16</v>
      </c>
      <c r="E146" s="26">
        <f t="shared" si="14"/>
        <v>60</v>
      </c>
      <c r="F146" s="25">
        <f t="shared" si="15"/>
        <v>240</v>
      </c>
      <c r="G146" s="25">
        <f t="shared" si="16"/>
        <v>1</v>
      </c>
      <c r="I146" s="42" t="s">
        <v>537</v>
      </c>
      <c r="J146" s="30">
        <f>INDEX('Points Chart'!$D$5:$D$88,MATCH(I146,'Points Chart'!$C$5:$C$88,0))</f>
        <v>0</v>
      </c>
      <c r="K146" s="42" t="s">
        <v>537</v>
      </c>
      <c r="L146" s="30">
        <f>INDEX('Points Chart'!$D$5:$D$88,MATCH(K146,'Points Chart'!$C$5:$C$88,0))</f>
        <v>0</v>
      </c>
      <c r="M146" s="42" t="s">
        <v>537</v>
      </c>
      <c r="N146" s="30">
        <f>INDEX('Points Chart'!$D$5:$D$88,MATCH(M146,'Points Chart'!$C$5:$C$88,0))</f>
        <v>0</v>
      </c>
      <c r="O146" s="36" t="s">
        <v>422</v>
      </c>
      <c r="P146" s="30">
        <f>INDEX('Points Chart'!$D$5:$D$88,MATCH(O146,'Points Chart'!$C$5:$C$88,0))</f>
        <v>240</v>
      </c>
      <c r="Q146" s="42" t="s">
        <v>537</v>
      </c>
      <c r="R146" s="30">
        <f>INDEX('Points Chart'!$D$5:$D$88,MATCH(Q146,'Points Chart'!$C$5:$C$88,0))</f>
        <v>0</v>
      </c>
    </row>
    <row r="147" spans="1:18" ht="15">
      <c r="A147" s="25">
        <f t="shared" si="10"/>
        <v>144</v>
      </c>
      <c r="B147" s="18" t="s">
        <v>289</v>
      </c>
      <c r="C147" s="18" t="s">
        <v>138</v>
      </c>
      <c r="D147" s="1" t="s">
        <v>16</v>
      </c>
      <c r="E147" s="26">
        <f t="shared" si="14"/>
        <v>45</v>
      </c>
      <c r="F147" s="25">
        <f t="shared" si="15"/>
        <v>180</v>
      </c>
      <c r="G147" s="25">
        <f t="shared" si="16"/>
        <v>1</v>
      </c>
      <c r="I147" s="42" t="s">
        <v>537</v>
      </c>
      <c r="J147" s="30">
        <f>INDEX('Points Chart'!$D$5:$D$88,MATCH(I147,'Points Chart'!$C$5:$C$88,0))</f>
        <v>0</v>
      </c>
      <c r="K147" s="42" t="s">
        <v>537</v>
      </c>
      <c r="L147" s="30">
        <f>INDEX('Points Chart'!$D$5:$D$88,MATCH(K147,'Points Chart'!$C$5:$C$88,0))</f>
        <v>0</v>
      </c>
      <c r="M147" s="42" t="s">
        <v>537</v>
      </c>
      <c r="N147" s="30">
        <f>INDEX('Points Chart'!$D$5:$D$88,MATCH(M147,'Points Chart'!$C$5:$C$88,0))</f>
        <v>0</v>
      </c>
      <c r="O147" s="36" t="s">
        <v>537</v>
      </c>
      <c r="P147" s="30">
        <f>INDEX('Points Chart'!$D$5:$D$88,MATCH(O147,'Points Chart'!$C$5:$C$88,0))</f>
        <v>0</v>
      </c>
      <c r="Q147" s="42" t="s">
        <v>472</v>
      </c>
      <c r="R147" s="30">
        <f>INDEX('Points Chart'!$D$5:$D$88,MATCH(Q147,'Points Chart'!$C$5:$C$88,0))</f>
        <v>180</v>
      </c>
    </row>
    <row r="148" spans="1:18" ht="15">
      <c r="A148" s="25">
        <f t="shared" si="10"/>
        <v>145</v>
      </c>
      <c r="B148" s="24" t="s">
        <v>464</v>
      </c>
      <c r="C148" s="24" t="s">
        <v>465</v>
      </c>
      <c r="D148" s="25" t="s">
        <v>16</v>
      </c>
      <c r="E148" s="26">
        <f t="shared" si="14"/>
        <v>37.5</v>
      </c>
      <c r="F148" s="25">
        <f t="shared" si="15"/>
        <v>150</v>
      </c>
      <c r="G148" s="25">
        <f t="shared" si="16"/>
        <v>1</v>
      </c>
      <c r="I148" s="42" t="s">
        <v>537</v>
      </c>
      <c r="J148" s="30">
        <f>INDEX('Points Chart'!$D$5:$D$88,MATCH(I148,'Points Chart'!$C$5:$C$88,0))</f>
        <v>0</v>
      </c>
      <c r="K148" s="42" t="s">
        <v>537</v>
      </c>
      <c r="L148" s="30">
        <f>INDEX('Points Chart'!$D$5:$D$88,MATCH(K148,'Points Chart'!$C$5:$C$88,0))</f>
        <v>0</v>
      </c>
      <c r="M148" s="42" t="s">
        <v>482</v>
      </c>
      <c r="N148" s="30">
        <f>INDEX('Points Chart'!$D$5:$D$88,MATCH(M148,'Points Chart'!$C$5:$C$88,0))</f>
        <v>150</v>
      </c>
      <c r="O148" s="36" t="s">
        <v>537</v>
      </c>
      <c r="P148" s="30">
        <f>INDEX('Points Chart'!$D$5:$D$88,MATCH(O148,'Points Chart'!$C$5:$C$88,0))</f>
        <v>0</v>
      </c>
      <c r="Q148" s="42" t="s">
        <v>537</v>
      </c>
      <c r="R148" s="30">
        <f>INDEX('Points Chart'!$D$5:$D$88,MATCH(Q148,'Points Chart'!$C$5:$C$88,0))</f>
        <v>0</v>
      </c>
    </row>
    <row r="149" spans="1:18" ht="15">
      <c r="A149" s="25">
        <f t="shared" si="10"/>
        <v>146</v>
      </c>
      <c r="B149" s="24" t="s">
        <v>167</v>
      </c>
      <c r="C149" s="24" t="s">
        <v>468</v>
      </c>
      <c r="D149" s="25" t="s">
        <v>16</v>
      </c>
      <c r="E149" s="26">
        <f t="shared" si="14"/>
        <v>37.5</v>
      </c>
      <c r="F149" s="25">
        <f t="shared" si="15"/>
        <v>150</v>
      </c>
      <c r="G149" s="25">
        <f t="shared" si="16"/>
        <v>1</v>
      </c>
      <c r="I149" s="42" t="s">
        <v>537</v>
      </c>
      <c r="J149" s="30">
        <f>INDEX('Points Chart'!$D$5:$D$88,MATCH(I149,'Points Chart'!$C$5:$C$88,0))</f>
        <v>0</v>
      </c>
      <c r="K149" s="42" t="s">
        <v>537</v>
      </c>
      <c r="L149" s="30">
        <f>INDEX('Points Chart'!$D$5:$D$88,MATCH(K149,'Points Chart'!$C$5:$C$88,0))</f>
        <v>0</v>
      </c>
      <c r="M149" s="42" t="s">
        <v>482</v>
      </c>
      <c r="N149" s="30">
        <f>INDEX('Points Chart'!$D$5:$D$88,MATCH(M149,'Points Chart'!$C$5:$C$88,0))</f>
        <v>150</v>
      </c>
      <c r="O149" s="36" t="s">
        <v>537</v>
      </c>
      <c r="P149" s="30">
        <f>INDEX('Points Chart'!$D$5:$D$88,MATCH(O149,'Points Chart'!$C$5:$C$88,0))</f>
        <v>0</v>
      </c>
      <c r="Q149" s="42" t="s">
        <v>537</v>
      </c>
      <c r="R149" s="30">
        <f>INDEX('Points Chart'!$D$5:$D$88,MATCH(Q149,'Points Chart'!$C$5:$C$88,0))</f>
        <v>0</v>
      </c>
    </row>
    <row r="150" spans="1:18" ht="15">
      <c r="A150" s="25">
        <f t="shared" si="10"/>
        <v>147</v>
      </c>
      <c r="B150" s="18" t="s">
        <v>39</v>
      </c>
      <c r="C150" s="18" t="s">
        <v>494</v>
      </c>
      <c r="D150" s="1" t="s">
        <v>16</v>
      </c>
      <c r="E150" s="26">
        <f t="shared" si="14"/>
        <v>37.5</v>
      </c>
      <c r="F150" s="25">
        <f t="shared" si="15"/>
        <v>150</v>
      </c>
      <c r="G150" s="25">
        <f t="shared" si="16"/>
        <v>1</v>
      </c>
      <c r="I150" s="42" t="s">
        <v>537</v>
      </c>
      <c r="J150" s="30">
        <f>INDEX('Points Chart'!$D$5:$D$88,MATCH(I150,'Points Chart'!$C$5:$C$88,0))</f>
        <v>0</v>
      </c>
      <c r="K150" s="42" t="s">
        <v>537</v>
      </c>
      <c r="L150" s="30">
        <f>INDEX('Points Chart'!$D$5:$D$88,MATCH(K150,'Points Chart'!$C$5:$C$88,0))</f>
        <v>0</v>
      </c>
      <c r="M150" s="42" t="s">
        <v>482</v>
      </c>
      <c r="N150" s="30">
        <f>INDEX('Points Chart'!$D$5:$D$88,MATCH(M150,'Points Chart'!$C$5:$C$88,0))</f>
        <v>150</v>
      </c>
      <c r="O150" s="36" t="s">
        <v>537</v>
      </c>
      <c r="P150" s="30">
        <f>INDEX('Points Chart'!$D$5:$D$88,MATCH(O150,'Points Chart'!$C$5:$C$88,0))</f>
        <v>0</v>
      </c>
      <c r="Q150" s="42" t="s">
        <v>537</v>
      </c>
      <c r="R150" s="30">
        <f>INDEX('Points Chart'!$D$5:$D$88,MATCH(Q150,'Points Chart'!$C$5:$C$88,0))</f>
        <v>0</v>
      </c>
    </row>
    <row r="151" spans="1:18" ht="15">
      <c r="A151" s="25">
        <f t="shared" si="10"/>
        <v>148</v>
      </c>
      <c r="B151" s="18" t="s">
        <v>322</v>
      </c>
      <c r="C151" s="18" t="s">
        <v>563</v>
      </c>
      <c r="D151" s="1" t="s">
        <v>16</v>
      </c>
      <c r="E151" s="26">
        <f t="shared" si="14"/>
        <v>37.5</v>
      </c>
      <c r="F151" s="25">
        <f t="shared" si="15"/>
        <v>150</v>
      </c>
      <c r="G151" s="25">
        <f t="shared" si="16"/>
        <v>1</v>
      </c>
      <c r="I151" s="42" t="s">
        <v>537</v>
      </c>
      <c r="J151" s="30">
        <f>INDEX('Points Chart'!$D$5:$D$88,MATCH(I151,'Points Chart'!$C$5:$C$88,0))</f>
        <v>0</v>
      </c>
      <c r="K151" s="42" t="s">
        <v>537</v>
      </c>
      <c r="L151" s="30">
        <f>INDEX('Points Chart'!$D$5:$D$88,MATCH(K151,'Points Chart'!$C$5:$C$88,0))</f>
        <v>0</v>
      </c>
      <c r="M151" s="42" t="s">
        <v>537</v>
      </c>
      <c r="N151" s="30">
        <f>INDEX('Points Chart'!$D$5:$D$88,MATCH(M151,'Points Chart'!$C$5:$C$88,0))</f>
        <v>0</v>
      </c>
      <c r="O151" s="36" t="s">
        <v>482</v>
      </c>
      <c r="P151" s="30">
        <f>INDEX('Points Chart'!$D$5:$D$88,MATCH(O151,'Points Chart'!$C$5:$C$88,0))</f>
        <v>150</v>
      </c>
      <c r="Q151" s="42" t="s">
        <v>537</v>
      </c>
      <c r="R151" s="30">
        <f>INDEX('Points Chart'!$D$5:$D$88,MATCH(Q151,'Points Chart'!$C$5:$C$88,0))</f>
        <v>0</v>
      </c>
    </row>
    <row r="152" spans="1:18" ht="15">
      <c r="A152" s="25">
        <f t="shared" si="10"/>
        <v>149</v>
      </c>
      <c r="B152" s="18" t="s">
        <v>495</v>
      </c>
      <c r="C152" s="18" t="s">
        <v>496</v>
      </c>
      <c r="D152" s="1" t="s">
        <v>16</v>
      </c>
      <c r="E152" s="26">
        <f t="shared" si="14"/>
        <v>22.5</v>
      </c>
      <c r="F152" s="25">
        <f t="shared" si="15"/>
        <v>90</v>
      </c>
      <c r="G152" s="25">
        <f t="shared" si="16"/>
        <v>1</v>
      </c>
      <c r="I152" s="43" t="s">
        <v>537</v>
      </c>
      <c r="J152" s="58">
        <f>INDEX('Points Chart'!$D$5:$D$88,MATCH(I152,'Points Chart'!$C$5:$C$88,0))</f>
        <v>0</v>
      </c>
      <c r="K152" s="43" t="s">
        <v>537</v>
      </c>
      <c r="L152" s="58">
        <f>INDEX('Points Chart'!$D$5:$D$88,MATCH(K152,'Points Chart'!$C$5:$C$88,0))</f>
        <v>0</v>
      </c>
      <c r="M152" s="43" t="s">
        <v>497</v>
      </c>
      <c r="N152" s="58">
        <f>INDEX('Points Chart'!$D$5:$D$88,MATCH(M152,'Points Chart'!$C$5:$C$88,0))</f>
        <v>90</v>
      </c>
      <c r="O152" s="57" t="s">
        <v>537</v>
      </c>
      <c r="P152" s="58">
        <f>INDEX('Points Chart'!$D$5:$D$88,MATCH(O152,'Points Chart'!$C$5:$C$88,0))</f>
        <v>0</v>
      </c>
      <c r="Q152" s="43" t="s">
        <v>537</v>
      </c>
      <c r="R152" s="58">
        <f>INDEX('Points Chart'!$D$5:$D$88,MATCH(Q152,'Points Chart'!$C$5:$C$88,0))</f>
        <v>0</v>
      </c>
    </row>
  </sheetData>
  <sheetProtection/>
  <mergeCells count="5">
    <mergeCell ref="O1:P1"/>
    <mergeCell ref="M1:N1"/>
    <mergeCell ref="Q1:R1"/>
    <mergeCell ref="I1:J1"/>
    <mergeCell ref="K1:L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421875" style="10" bestFit="1" customWidth="1"/>
    <col min="4" max="4" width="9.57421875" style="9" bestFit="1" customWidth="1"/>
    <col min="5" max="5" width="12.00390625" style="8" bestFit="1" customWidth="1"/>
    <col min="6" max="6" width="12.7109375" style="9" bestFit="1" customWidth="1"/>
    <col min="7" max="7" width="14.140625" style="9" bestFit="1" customWidth="1"/>
    <col min="8" max="8" width="9.140625" style="10" customWidth="1"/>
    <col min="9" max="9" width="9.140625" style="9" customWidth="1"/>
    <col min="10" max="10" width="6.57421875" style="9" bestFit="1" customWidth="1"/>
    <col min="11" max="11" width="10.57421875" style="9" customWidth="1"/>
    <col min="12" max="18" width="9.140625" style="9" customWidth="1"/>
    <col min="19" max="16384" width="9.140625" style="10" customWidth="1"/>
  </cols>
  <sheetData>
    <row r="1" spans="1:18" s="3" customFormat="1" ht="31.5">
      <c r="A1" s="2" t="s">
        <v>161</v>
      </c>
      <c r="B1" s="3" t="s">
        <v>0</v>
      </c>
      <c r="C1" s="3" t="s">
        <v>1</v>
      </c>
      <c r="D1" s="2" t="s">
        <v>2</v>
      </c>
      <c r="E1" s="4" t="s">
        <v>162</v>
      </c>
      <c r="F1" s="2" t="s">
        <v>75</v>
      </c>
      <c r="G1" s="2" t="s">
        <v>3</v>
      </c>
      <c r="I1" s="61" t="s">
        <v>79</v>
      </c>
      <c r="J1" s="62"/>
      <c r="K1" s="61" t="s">
        <v>354</v>
      </c>
      <c r="L1" s="62"/>
      <c r="M1" s="61" t="s">
        <v>423</v>
      </c>
      <c r="N1" s="62"/>
      <c r="O1" s="61" t="s">
        <v>549</v>
      </c>
      <c r="P1" s="62"/>
      <c r="Q1" s="61" t="s">
        <v>567</v>
      </c>
      <c r="R1" s="62"/>
    </row>
    <row r="2" spans="1:18" s="3" customFormat="1" ht="15.75">
      <c r="A2" s="2"/>
      <c r="D2" s="2"/>
      <c r="E2" s="4"/>
      <c r="F2" s="2"/>
      <c r="G2" s="2"/>
      <c r="I2" s="38" t="s">
        <v>391</v>
      </c>
      <c r="J2" s="39" t="s">
        <v>392</v>
      </c>
      <c r="K2" s="38" t="s">
        <v>391</v>
      </c>
      <c r="L2" s="39" t="s">
        <v>392</v>
      </c>
      <c r="M2" s="38" t="s">
        <v>391</v>
      </c>
      <c r="N2" s="39" t="s">
        <v>392</v>
      </c>
      <c r="O2" s="38" t="s">
        <v>391</v>
      </c>
      <c r="P2" s="39" t="s">
        <v>392</v>
      </c>
      <c r="Q2" s="38" t="s">
        <v>391</v>
      </c>
      <c r="R2" s="39" t="s">
        <v>392</v>
      </c>
    </row>
    <row r="3" spans="4:25" s="3" customFormat="1" ht="15.75">
      <c r="D3" s="2"/>
      <c r="E3" s="5"/>
      <c r="F3" s="2"/>
      <c r="G3" s="2"/>
      <c r="I3" s="44"/>
      <c r="J3" s="29"/>
      <c r="K3" s="44"/>
      <c r="L3" s="29"/>
      <c r="M3" s="44"/>
      <c r="N3" s="29"/>
      <c r="O3" s="35"/>
      <c r="P3" s="29"/>
      <c r="Q3" s="44"/>
      <c r="R3" s="29"/>
      <c r="Y3" s="26"/>
    </row>
    <row r="4" spans="1:18" s="11" customFormat="1" ht="15.75">
      <c r="A4" s="6">
        <v>1</v>
      </c>
      <c r="B4" s="7" t="s">
        <v>163</v>
      </c>
      <c r="C4" s="7" t="s">
        <v>164</v>
      </c>
      <c r="D4" s="6" t="s">
        <v>6</v>
      </c>
      <c r="E4" s="8">
        <f aca="true" t="shared" si="0" ref="E4:E35">(LARGE(I4:R4,1)+LARGE(I4:R4,2)+LARGE(I4:R4,3)+LARGE(I4:R4,4))/4</f>
        <v>7750</v>
      </c>
      <c r="F4" s="8">
        <f aca="true" t="shared" si="1" ref="F4:F35">P4+L4+N4+R4+J4</f>
        <v>31000</v>
      </c>
      <c r="G4" s="9">
        <f aca="true" t="shared" si="2" ref="G4:G35">IF(P4&gt;1,1,0)+IF(L4&gt;1,1,0)+IF(N4&gt;1,1,0)+IF(R4&gt;1,1,0)+IF(J4&gt;1,1,0)</f>
        <v>4</v>
      </c>
      <c r="H4" s="10"/>
      <c r="I4" s="42" t="s">
        <v>397</v>
      </c>
      <c r="J4" s="30">
        <f>INDEX('Points Chart'!$D$5:$D$88,MATCH(I4,'Points Chart'!$C$5:$C$88,0))</f>
        <v>3000</v>
      </c>
      <c r="K4" s="42" t="s">
        <v>393</v>
      </c>
      <c r="L4" s="30">
        <f>INDEX('Points Chart'!$D$5:$D$88,MATCH(K4,'Points Chart'!$C$5:$C$88,0))</f>
        <v>10000</v>
      </c>
      <c r="M4" s="42" t="s">
        <v>393</v>
      </c>
      <c r="N4" s="30">
        <f>INDEX('Points Chart'!$D$5:$D$88,MATCH(M4,'Points Chart'!$C$5:$C$88,0))</f>
        <v>10000</v>
      </c>
      <c r="O4" s="42" t="s">
        <v>537</v>
      </c>
      <c r="P4" s="30">
        <f>INDEX('Points Chart'!$D$5:$D$88,MATCH(O4,'Points Chart'!$C$5:$C$88,0))</f>
        <v>0</v>
      </c>
      <c r="Q4" s="42" t="s">
        <v>395</v>
      </c>
      <c r="R4" s="30">
        <f>INDEX('Points Chart'!$D$5:$D$88,MATCH(Q4,'Points Chart'!$C$5:$C$88,0))</f>
        <v>8000</v>
      </c>
    </row>
    <row r="5" spans="1:18" ht="15">
      <c r="A5" s="9">
        <f>A4+1</f>
        <v>2</v>
      </c>
      <c r="B5" s="10" t="s">
        <v>44</v>
      </c>
      <c r="C5" s="10" t="s">
        <v>230</v>
      </c>
      <c r="D5" s="9" t="s">
        <v>6</v>
      </c>
      <c r="E5" s="26">
        <f t="shared" si="0"/>
        <v>7750</v>
      </c>
      <c r="F5" s="8">
        <f t="shared" si="1"/>
        <v>34000</v>
      </c>
      <c r="G5" s="9">
        <f t="shared" si="2"/>
        <v>5</v>
      </c>
      <c r="I5" s="42" t="s">
        <v>393</v>
      </c>
      <c r="J5" s="30">
        <f>INDEX('Points Chart'!$D$5:$D$88,MATCH(I5,'Points Chart'!$C$5:$C$88,0))</f>
        <v>10000</v>
      </c>
      <c r="K5" s="42" t="s">
        <v>395</v>
      </c>
      <c r="L5" s="30">
        <f>INDEX('Points Chart'!$D$5:$D$88,MATCH(K5,'Points Chart'!$C$5:$C$88,0))</f>
        <v>8000</v>
      </c>
      <c r="M5" s="42" t="s">
        <v>397</v>
      </c>
      <c r="N5" s="30">
        <f>INDEX('Points Chart'!$D$5:$D$88,MATCH(M5,'Points Chart'!$C$5:$C$88,0))</f>
        <v>3000</v>
      </c>
      <c r="O5" s="42" t="s">
        <v>395</v>
      </c>
      <c r="P5" s="30">
        <f>INDEX('Points Chart'!$D$5:$D$88,MATCH(O5,'Points Chart'!$C$5:$C$88,0))</f>
        <v>8000</v>
      </c>
      <c r="Q5" s="42" t="s">
        <v>394</v>
      </c>
      <c r="R5" s="30">
        <f>INDEX('Points Chart'!$D$5:$D$88,MATCH(Q5,'Points Chart'!$C$5:$C$88,0))</f>
        <v>5000</v>
      </c>
    </row>
    <row r="6" spans="1:18" ht="15">
      <c r="A6" s="9">
        <f aca="true" t="shared" si="3" ref="A6:A58">A5+1</f>
        <v>3</v>
      </c>
      <c r="B6" s="10" t="s">
        <v>175</v>
      </c>
      <c r="C6" s="10" t="s">
        <v>176</v>
      </c>
      <c r="D6" s="9" t="s">
        <v>36</v>
      </c>
      <c r="E6" s="26">
        <f t="shared" si="0"/>
        <v>6625</v>
      </c>
      <c r="F6" s="8">
        <f t="shared" si="1"/>
        <v>27500</v>
      </c>
      <c r="G6" s="9">
        <f t="shared" si="2"/>
        <v>5</v>
      </c>
      <c r="I6" s="42" t="s">
        <v>408</v>
      </c>
      <c r="J6" s="30">
        <f>INDEX('Points Chart'!$D$5:$D$88,MATCH(I6,'Points Chart'!$C$5:$C$88,0))</f>
        <v>1000</v>
      </c>
      <c r="K6" s="42" t="s">
        <v>396</v>
      </c>
      <c r="L6" s="30">
        <f>INDEX('Points Chart'!$D$5:$D$88,MATCH(K6,'Points Chart'!$C$5:$C$88,0))</f>
        <v>6500</v>
      </c>
      <c r="M6" s="42" t="s">
        <v>394</v>
      </c>
      <c r="N6" s="30">
        <f>INDEX('Points Chart'!$D$5:$D$88,MATCH(M6,'Points Chart'!$C$5:$C$88,0))</f>
        <v>5000</v>
      </c>
      <c r="O6" s="42" t="s">
        <v>394</v>
      </c>
      <c r="P6" s="30">
        <f>INDEX('Points Chart'!$D$5:$D$88,MATCH(O6,'Points Chart'!$C$5:$C$88,0))</f>
        <v>5000</v>
      </c>
      <c r="Q6" s="42" t="s">
        <v>393</v>
      </c>
      <c r="R6" s="30">
        <f>INDEX('Points Chart'!$D$5:$D$88,MATCH(Q6,'Points Chart'!$C$5:$C$88,0))</f>
        <v>10000</v>
      </c>
    </row>
    <row r="7" spans="1:18" ht="15">
      <c r="A7" s="9">
        <f t="shared" si="3"/>
        <v>4</v>
      </c>
      <c r="B7" s="10" t="s">
        <v>58</v>
      </c>
      <c r="C7" s="10" t="s">
        <v>180</v>
      </c>
      <c r="D7" s="9" t="s">
        <v>16</v>
      </c>
      <c r="E7" s="26">
        <f t="shared" si="0"/>
        <v>6125</v>
      </c>
      <c r="F7" s="8">
        <f t="shared" si="1"/>
        <v>26500</v>
      </c>
      <c r="G7" s="9">
        <f t="shared" si="2"/>
        <v>5</v>
      </c>
      <c r="I7" s="42" t="s">
        <v>404</v>
      </c>
      <c r="J7" s="30">
        <f>INDEX('Points Chart'!$D$5:$D$88,MATCH(I7,'Points Chart'!$C$5:$C$88,0))</f>
        <v>2000</v>
      </c>
      <c r="K7" s="42" t="s">
        <v>394</v>
      </c>
      <c r="L7" s="30">
        <f>INDEX('Points Chart'!$D$5:$D$88,MATCH(K7,'Points Chart'!$C$5:$C$88,0))</f>
        <v>5000</v>
      </c>
      <c r="M7" s="42" t="s">
        <v>396</v>
      </c>
      <c r="N7" s="30">
        <f>INDEX('Points Chart'!$D$5:$D$88,MATCH(M7,'Points Chart'!$C$5:$C$88,0))</f>
        <v>6500</v>
      </c>
      <c r="O7" s="42" t="s">
        <v>396</v>
      </c>
      <c r="P7" s="30">
        <f>INDEX('Points Chart'!$D$5:$D$88,MATCH(O7,'Points Chart'!$C$5:$C$88,0))</f>
        <v>6500</v>
      </c>
      <c r="Q7" s="42" t="s">
        <v>396</v>
      </c>
      <c r="R7" s="30">
        <f>INDEX('Points Chart'!$D$5:$D$88,MATCH(Q7,'Points Chart'!$C$5:$C$88,0))</f>
        <v>6500</v>
      </c>
    </row>
    <row r="8" spans="1:18" ht="15">
      <c r="A8" s="9">
        <f t="shared" si="3"/>
        <v>5</v>
      </c>
      <c r="B8" s="10" t="s">
        <v>121</v>
      </c>
      <c r="C8" s="10" t="s">
        <v>177</v>
      </c>
      <c r="D8" s="9" t="s">
        <v>16</v>
      </c>
      <c r="E8" s="26">
        <f t="shared" si="0"/>
        <v>4725</v>
      </c>
      <c r="F8" s="8">
        <f t="shared" si="1"/>
        <v>19700</v>
      </c>
      <c r="G8" s="9">
        <f t="shared" si="2"/>
        <v>5</v>
      </c>
      <c r="I8" s="42" t="s">
        <v>412</v>
      </c>
      <c r="J8" s="30">
        <f>INDEX('Points Chart'!$D$5:$D$88,MATCH(I8,'Points Chart'!$C$5:$C$88,0))</f>
        <v>800</v>
      </c>
      <c r="K8" s="42" t="s">
        <v>400</v>
      </c>
      <c r="L8" s="30">
        <f>INDEX('Points Chart'!$D$5:$D$88,MATCH(K8,'Points Chart'!$C$5:$C$88,0))</f>
        <v>2400</v>
      </c>
      <c r="M8" s="42" t="s">
        <v>394</v>
      </c>
      <c r="N8" s="30">
        <f>INDEX('Points Chart'!$D$5:$D$88,MATCH(M8,'Points Chart'!$C$5:$C$88,0))</f>
        <v>5000</v>
      </c>
      <c r="O8" s="42" t="s">
        <v>394</v>
      </c>
      <c r="P8" s="30">
        <f>INDEX('Points Chart'!$D$5:$D$88,MATCH(O8,'Points Chart'!$C$5:$C$88,0))</f>
        <v>5000</v>
      </c>
      <c r="Q8" s="42" t="s">
        <v>396</v>
      </c>
      <c r="R8" s="30">
        <f>INDEX('Points Chart'!$D$5:$D$88,MATCH(Q8,'Points Chart'!$C$5:$C$88,0))</f>
        <v>6500</v>
      </c>
    </row>
    <row r="9" spans="1:18" ht="15">
      <c r="A9" s="9">
        <f t="shared" si="3"/>
        <v>6</v>
      </c>
      <c r="B9" s="10" t="s">
        <v>50</v>
      </c>
      <c r="C9" s="10" t="s">
        <v>168</v>
      </c>
      <c r="D9" s="9" t="s">
        <v>6</v>
      </c>
      <c r="E9" s="26">
        <f t="shared" si="0"/>
        <v>4500</v>
      </c>
      <c r="F9" s="8">
        <f t="shared" si="1"/>
        <v>18000</v>
      </c>
      <c r="G9" s="9">
        <f t="shared" si="2"/>
        <v>3</v>
      </c>
      <c r="I9" s="42" t="s">
        <v>396</v>
      </c>
      <c r="J9" s="30">
        <f>INDEX('Points Chart'!$D$5:$D$88,MATCH(I9,'Points Chart'!$C$5:$C$88,0))</f>
        <v>6500</v>
      </c>
      <c r="K9" s="42" t="s">
        <v>396</v>
      </c>
      <c r="L9" s="30">
        <f>INDEX('Points Chart'!$D$5:$D$88,MATCH(K9,'Points Chart'!$C$5:$C$88,0))</f>
        <v>6500</v>
      </c>
      <c r="M9" s="42" t="s">
        <v>394</v>
      </c>
      <c r="N9" s="30">
        <f>INDEX('Points Chart'!$D$5:$D$88,MATCH(M9,'Points Chart'!$C$5:$C$88,0))</f>
        <v>5000</v>
      </c>
      <c r="O9" s="42" t="s">
        <v>537</v>
      </c>
      <c r="P9" s="30">
        <f>INDEX('Points Chart'!$D$5:$D$88,MATCH(O9,'Points Chart'!$C$5:$C$88,0))</f>
        <v>0</v>
      </c>
      <c r="Q9" s="42" t="s">
        <v>537</v>
      </c>
      <c r="R9" s="30">
        <f>INDEX('Points Chart'!$D$5:$D$88,MATCH(Q9,'Points Chart'!$C$5:$C$88,0))</f>
        <v>0</v>
      </c>
    </row>
    <row r="10" spans="1:18" ht="15">
      <c r="A10" s="9">
        <f t="shared" si="3"/>
        <v>7</v>
      </c>
      <c r="B10" s="10" t="s">
        <v>124</v>
      </c>
      <c r="C10" s="10" t="s">
        <v>186</v>
      </c>
      <c r="D10" s="9" t="s">
        <v>16</v>
      </c>
      <c r="E10" s="26">
        <f t="shared" si="0"/>
        <v>4500</v>
      </c>
      <c r="F10" s="8">
        <f t="shared" si="1"/>
        <v>18000</v>
      </c>
      <c r="G10" s="9">
        <f t="shared" si="2"/>
        <v>2</v>
      </c>
      <c r="I10" s="42" t="s">
        <v>537</v>
      </c>
      <c r="J10" s="30">
        <f>INDEX('Points Chart'!$D$5:$D$88,MATCH(I10,'Points Chart'!$C$5:$C$88,0))</f>
        <v>0</v>
      </c>
      <c r="K10" s="42" t="s">
        <v>537</v>
      </c>
      <c r="L10" s="30">
        <f>INDEX('Points Chart'!$D$5:$D$88,MATCH(K10,'Points Chart'!$C$5:$C$88,0))</f>
        <v>0</v>
      </c>
      <c r="M10" s="42" t="s">
        <v>395</v>
      </c>
      <c r="N10" s="30">
        <f>INDEX('Points Chart'!$D$5:$D$88,MATCH(M10,'Points Chart'!$C$5:$C$88,0))</f>
        <v>8000</v>
      </c>
      <c r="O10" s="42" t="s">
        <v>393</v>
      </c>
      <c r="P10" s="30">
        <f>INDEX('Points Chart'!$D$5:$D$88,MATCH(O10,'Points Chart'!$C$5:$C$88,0))</f>
        <v>10000</v>
      </c>
      <c r="Q10" s="42" t="s">
        <v>537</v>
      </c>
      <c r="R10" s="30">
        <f>INDEX('Points Chart'!$D$5:$D$88,MATCH(Q10,'Points Chart'!$C$5:$C$88,0))</f>
        <v>0</v>
      </c>
    </row>
    <row r="11" spans="1:18" ht="15">
      <c r="A11" s="9">
        <f t="shared" si="3"/>
        <v>8</v>
      </c>
      <c r="B11" s="10" t="s">
        <v>64</v>
      </c>
      <c r="C11" s="10" t="s">
        <v>184</v>
      </c>
      <c r="D11" s="9" t="s">
        <v>6</v>
      </c>
      <c r="E11" s="26">
        <f t="shared" si="0"/>
        <v>3500</v>
      </c>
      <c r="F11" s="8">
        <f t="shared" si="1"/>
        <v>14000</v>
      </c>
      <c r="G11" s="9">
        <f t="shared" si="2"/>
        <v>3</v>
      </c>
      <c r="I11" s="42" t="s">
        <v>438</v>
      </c>
      <c r="J11" s="30">
        <f>INDEX('Points Chart'!$D$5:$D$88,MATCH(I11,'Points Chart'!$C$5:$C$88,0))</f>
        <v>4000</v>
      </c>
      <c r="K11" s="42" t="s">
        <v>394</v>
      </c>
      <c r="L11" s="30">
        <f>INDEX('Points Chart'!$D$5:$D$88,MATCH(K11,'Points Chart'!$C$5:$C$88,0))</f>
        <v>5000</v>
      </c>
      <c r="M11" s="42" t="s">
        <v>394</v>
      </c>
      <c r="N11" s="30">
        <f>INDEX('Points Chart'!$D$5:$D$88,MATCH(M11,'Points Chart'!$C$5:$C$88,0))</f>
        <v>5000</v>
      </c>
      <c r="O11" s="42" t="s">
        <v>537</v>
      </c>
      <c r="P11" s="30">
        <f>INDEX('Points Chart'!$D$5:$D$88,MATCH(O11,'Points Chart'!$C$5:$C$88,0))</f>
        <v>0</v>
      </c>
      <c r="Q11" s="42" t="s">
        <v>537</v>
      </c>
      <c r="R11" s="30">
        <f>INDEX('Points Chart'!$D$5:$D$88,MATCH(Q11,'Points Chart'!$C$5:$C$88,0))</f>
        <v>0</v>
      </c>
    </row>
    <row r="12" spans="1:18" ht="15">
      <c r="A12" s="9">
        <f t="shared" si="3"/>
        <v>9</v>
      </c>
      <c r="B12" s="10" t="s">
        <v>226</v>
      </c>
      <c r="C12" s="10" t="s">
        <v>227</v>
      </c>
      <c r="D12" s="9" t="s">
        <v>6</v>
      </c>
      <c r="E12" s="26">
        <f t="shared" si="0"/>
        <v>2887.5</v>
      </c>
      <c r="F12" s="8">
        <f t="shared" si="1"/>
        <v>11550</v>
      </c>
      <c r="G12" s="9">
        <f t="shared" si="2"/>
        <v>4</v>
      </c>
      <c r="I12" s="42" t="s">
        <v>405</v>
      </c>
      <c r="J12" s="30">
        <f>INDEX('Points Chart'!$D$5:$D$88,MATCH(I12,'Points Chart'!$C$5:$C$88,0))</f>
        <v>1600</v>
      </c>
      <c r="K12" s="42" t="s">
        <v>398</v>
      </c>
      <c r="L12" s="30">
        <f>INDEX('Points Chart'!$D$5:$D$88,MATCH(K12,'Points Chart'!$C$5:$C$88,0))</f>
        <v>4000</v>
      </c>
      <c r="M12" s="42" t="s">
        <v>398</v>
      </c>
      <c r="N12" s="30">
        <f>INDEX('Points Chart'!$D$5:$D$88,MATCH(M12,'Points Chart'!$C$5:$C$88,0))</f>
        <v>4000</v>
      </c>
      <c r="O12" s="42" t="s">
        <v>537</v>
      </c>
      <c r="P12" s="30">
        <f>INDEX('Points Chart'!$D$5:$D$88,MATCH(O12,'Points Chart'!$C$5:$C$88,0))</f>
        <v>0</v>
      </c>
      <c r="Q12" s="42" t="s">
        <v>401</v>
      </c>
      <c r="R12" s="30">
        <f>INDEX('Points Chart'!$D$5:$D$88,MATCH(Q12,'Points Chart'!$C$5:$C$88,0))</f>
        <v>1950</v>
      </c>
    </row>
    <row r="13" spans="1:18" ht="15">
      <c r="A13" s="9">
        <f t="shared" si="3"/>
        <v>10</v>
      </c>
      <c r="B13" s="10" t="s">
        <v>378</v>
      </c>
      <c r="C13" s="10" t="s">
        <v>426</v>
      </c>
      <c r="D13" s="9" t="s">
        <v>36</v>
      </c>
      <c r="E13" s="26">
        <f t="shared" si="0"/>
        <v>2875</v>
      </c>
      <c r="F13" s="8">
        <f t="shared" si="1"/>
        <v>11500</v>
      </c>
      <c r="G13" s="9">
        <f t="shared" si="2"/>
        <v>2</v>
      </c>
      <c r="I13" s="42" t="s">
        <v>537</v>
      </c>
      <c r="J13" s="30">
        <f>INDEX('Points Chart'!$D$5:$D$88,MATCH(I13,'Points Chart'!$C$5:$C$88,0))</f>
        <v>0</v>
      </c>
      <c r="K13" s="42" t="s">
        <v>537</v>
      </c>
      <c r="L13" s="30">
        <f>INDEX('Points Chart'!$D$5:$D$88,MATCH(K13,'Points Chart'!$C$5:$C$88,0))</f>
        <v>0</v>
      </c>
      <c r="M13" s="42" t="s">
        <v>396</v>
      </c>
      <c r="N13" s="30">
        <f>INDEX('Points Chart'!$D$5:$D$88,MATCH(M13,'Points Chart'!$C$5:$C$88,0))</f>
        <v>6500</v>
      </c>
      <c r="O13" s="42" t="s">
        <v>394</v>
      </c>
      <c r="P13" s="30">
        <f>INDEX('Points Chart'!$D$5:$D$88,MATCH(O13,'Points Chart'!$C$5:$C$88,0))</f>
        <v>5000</v>
      </c>
      <c r="Q13" s="42" t="s">
        <v>537</v>
      </c>
      <c r="R13" s="30">
        <f>INDEX('Points Chart'!$D$5:$D$88,MATCH(Q13,'Points Chart'!$C$5:$C$88,0))</f>
        <v>0</v>
      </c>
    </row>
    <row r="14" spans="1:18" ht="15">
      <c r="A14" s="9">
        <f t="shared" si="3"/>
        <v>11</v>
      </c>
      <c r="B14" s="10" t="s">
        <v>204</v>
      </c>
      <c r="C14" s="10" t="s">
        <v>203</v>
      </c>
      <c r="D14" s="9" t="s">
        <v>16</v>
      </c>
      <c r="E14" s="26">
        <f t="shared" si="0"/>
        <v>2875</v>
      </c>
      <c r="F14" s="8">
        <f t="shared" si="1"/>
        <v>11500</v>
      </c>
      <c r="G14" s="9">
        <f t="shared" si="2"/>
        <v>2</v>
      </c>
      <c r="I14" s="42" t="s">
        <v>537</v>
      </c>
      <c r="J14" s="30">
        <f>INDEX('Points Chart'!$D$5:$D$88,MATCH(I14,'Points Chart'!$C$5:$C$88,0))</f>
        <v>0</v>
      </c>
      <c r="K14" s="42" t="s">
        <v>537</v>
      </c>
      <c r="L14" s="30">
        <f>INDEX('Points Chart'!$D$5:$D$88,MATCH(K14,'Points Chart'!$C$5:$C$88,0))</f>
        <v>0</v>
      </c>
      <c r="M14" s="42" t="s">
        <v>537</v>
      </c>
      <c r="N14" s="30">
        <f>INDEX('Points Chart'!$D$5:$D$88,MATCH(M14,'Points Chart'!$C$5:$C$88,0))</f>
        <v>0</v>
      </c>
      <c r="O14" s="42" t="s">
        <v>396</v>
      </c>
      <c r="P14" s="30">
        <f>INDEX('Points Chart'!$D$5:$D$88,MATCH(O14,'Points Chart'!$C$5:$C$88,0))</f>
        <v>6500</v>
      </c>
      <c r="Q14" s="42" t="s">
        <v>394</v>
      </c>
      <c r="R14" s="30">
        <f>INDEX('Points Chart'!$D$5:$D$88,MATCH(Q14,'Points Chart'!$C$5:$C$88,0))</f>
        <v>5000</v>
      </c>
    </row>
    <row r="15" spans="1:18" ht="15">
      <c r="A15" s="9">
        <f t="shared" si="3"/>
        <v>12</v>
      </c>
      <c r="B15" s="10" t="s">
        <v>232</v>
      </c>
      <c r="C15" s="10" t="s">
        <v>40</v>
      </c>
      <c r="D15" s="9" t="s">
        <v>6</v>
      </c>
      <c r="E15" s="26">
        <f t="shared" si="0"/>
        <v>2825</v>
      </c>
      <c r="F15" s="8">
        <f t="shared" si="1"/>
        <v>11300</v>
      </c>
      <c r="G15" s="9">
        <f t="shared" si="2"/>
        <v>3</v>
      </c>
      <c r="I15" s="42" t="s">
        <v>396</v>
      </c>
      <c r="J15" s="30">
        <f>INDEX('Points Chart'!$D$5:$D$88,MATCH(I15,'Points Chart'!$C$5:$C$88,0))</f>
        <v>6500</v>
      </c>
      <c r="K15" s="42" t="s">
        <v>537</v>
      </c>
      <c r="L15" s="30">
        <f>INDEX('Points Chart'!$D$5:$D$88,MATCH(K15,'Points Chart'!$C$5:$C$88,0))</f>
        <v>0</v>
      </c>
      <c r="M15" s="42" t="s">
        <v>537</v>
      </c>
      <c r="N15" s="30">
        <f>INDEX('Points Chart'!$D$5:$D$88,MATCH(M15,'Points Chart'!$C$5:$C$88,0))</f>
        <v>0</v>
      </c>
      <c r="O15" s="42" t="s">
        <v>400</v>
      </c>
      <c r="P15" s="30">
        <f>INDEX('Points Chart'!$D$5:$D$88,MATCH(O15,'Points Chart'!$C$5:$C$88,0))</f>
        <v>2400</v>
      </c>
      <c r="Q15" s="42" t="s">
        <v>400</v>
      </c>
      <c r="R15" s="30">
        <f>INDEX('Points Chart'!$D$5:$D$88,MATCH(Q15,'Points Chart'!$C$5:$C$88,0))</f>
        <v>2400</v>
      </c>
    </row>
    <row r="16" spans="1:18" ht="15">
      <c r="A16" s="9">
        <f t="shared" si="3"/>
        <v>13</v>
      </c>
      <c r="B16" s="10" t="s">
        <v>209</v>
      </c>
      <c r="C16" s="10" t="s">
        <v>208</v>
      </c>
      <c r="D16" s="9" t="s">
        <v>6</v>
      </c>
      <c r="E16" s="26">
        <f t="shared" si="0"/>
        <v>2750</v>
      </c>
      <c r="F16" s="8">
        <f t="shared" si="1"/>
        <v>11000</v>
      </c>
      <c r="G16" s="9">
        <f t="shared" si="2"/>
        <v>3</v>
      </c>
      <c r="I16" s="42" t="s">
        <v>537</v>
      </c>
      <c r="J16" s="30">
        <f>INDEX('Points Chart'!$D$5:$D$88,MATCH(I16,'Points Chart'!$C$5:$C$88,0))</f>
        <v>0</v>
      </c>
      <c r="K16" s="42" t="s">
        <v>394</v>
      </c>
      <c r="L16" s="30">
        <f>INDEX('Points Chart'!$D$5:$D$88,MATCH(K16,'Points Chart'!$C$5:$C$88,0))</f>
        <v>5000</v>
      </c>
      <c r="M16" s="42" t="s">
        <v>537</v>
      </c>
      <c r="N16" s="30">
        <f>INDEX('Points Chart'!$D$5:$D$88,MATCH(M16,'Points Chart'!$C$5:$C$88,0))</f>
        <v>0</v>
      </c>
      <c r="O16" s="42" t="s">
        <v>397</v>
      </c>
      <c r="P16" s="30">
        <f>INDEX('Points Chart'!$D$5:$D$88,MATCH(O16,'Points Chart'!$C$5:$C$88,0))</f>
        <v>3000</v>
      </c>
      <c r="Q16" s="42" t="s">
        <v>397</v>
      </c>
      <c r="R16" s="30">
        <f>INDEX('Points Chart'!$D$5:$D$88,MATCH(Q16,'Points Chart'!$C$5:$C$88,0))</f>
        <v>3000</v>
      </c>
    </row>
    <row r="17" spans="1:18" ht="15">
      <c r="A17" s="9">
        <f t="shared" si="3"/>
        <v>14</v>
      </c>
      <c r="B17" s="18" t="s">
        <v>234</v>
      </c>
      <c r="C17" s="18" t="s">
        <v>235</v>
      </c>
      <c r="D17" s="1" t="s">
        <v>36</v>
      </c>
      <c r="E17" s="26">
        <f t="shared" si="0"/>
        <v>2225</v>
      </c>
      <c r="F17" s="8">
        <f t="shared" si="1"/>
        <v>8900</v>
      </c>
      <c r="G17" s="9">
        <f t="shared" si="2"/>
        <v>3</v>
      </c>
      <c r="I17" s="42" t="s">
        <v>401</v>
      </c>
      <c r="J17" s="30">
        <f>INDEX('Points Chart'!$D$5:$D$88,MATCH(I17,'Points Chart'!$C$5:$C$88,0))</f>
        <v>1950</v>
      </c>
      <c r="K17" s="42" t="s">
        <v>537</v>
      </c>
      <c r="L17" s="30">
        <f>INDEX('Points Chart'!$D$5:$D$88,MATCH(K17,'Points Chart'!$C$5:$C$88,0))</f>
        <v>0</v>
      </c>
      <c r="M17" s="42" t="s">
        <v>401</v>
      </c>
      <c r="N17" s="30">
        <f>INDEX('Points Chart'!$D$5:$D$88,MATCH(M17,'Points Chart'!$C$5:$C$88,0))</f>
        <v>1950</v>
      </c>
      <c r="O17" s="42" t="s">
        <v>394</v>
      </c>
      <c r="P17" s="30">
        <f>INDEX('Points Chart'!$D$5:$D$88,MATCH(O17,'Points Chart'!$C$5:$C$88,0))</f>
        <v>5000</v>
      </c>
      <c r="Q17" s="42" t="s">
        <v>537</v>
      </c>
      <c r="R17" s="30">
        <f>INDEX('Points Chart'!$D$5:$D$88,MATCH(Q17,'Points Chart'!$C$5:$C$88,0))</f>
        <v>0</v>
      </c>
    </row>
    <row r="18" spans="1:18" ht="15">
      <c r="A18" s="9">
        <f t="shared" si="3"/>
        <v>15</v>
      </c>
      <c r="B18" s="10" t="s">
        <v>51</v>
      </c>
      <c r="C18" s="10" t="s">
        <v>231</v>
      </c>
      <c r="D18" s="9" t="s">
        <v>6</v>
      </c>
      <c r="E18" s="26">
        <f t="shared" si="0"/>
        <v>2000</v>
      </c>
      <c r="F18" s="8">
        <f t="shared" si="1"/>
        <v>8000</v>
      </c>
      <c r="G18" s="9">
        <f t="shared" si="2"/>
        <v>1</v>
      </c>
      <c r="I18" s="42" t="s">
        <v>395</v>
      </c>
      <c r="J18" s="30">
        <f>INDEX('Points Chart'!$D$5:$D$88,MATCH(I18,'Points Chart'!$C$5:$C$88,0))</f>
        <v>8000</v>
      </c>
      <c r="K18" s="42" t="s">
        <v>537</v>
      </c>
      <c r="L18" s="30">
        <f>INDEX('Points Chart'!$D$5:$D$88,MATCH(K18,'Points Chart'!$C$5:$C$88,0))</f>
        <v>0</v>
      </c>
      <c r="M18" s="42" t="s">
        <v>537</v>
      </c>
      <c r="N18" s="30">
        <f>INDEX('Points Chart'!$D$5:$D$88,MATCH(M18,'Points Chart'!$C$5:$C$88,0))</f>
        <v>0</v>
      </c>
      <c r="O18" s="42" t="s">
        <v>537</v>
      </c>
      <c r="P18" s="30">
        <f>INDEX('Points Chart'!$D$5:$D$88,MATCH(O18,'Points Chart'!$C$5:$C$88,0))</f>
        <v>0</v>
      </c>
      <c r="Q18" s="42" t="s">
        <v>537</v>
      </c>
      <c r="R18" s="30">
        <f>INDEX('Points Chart'!$D$5:$D$88,MATCH(Q18,'Points Chart'!$C$5:$C$88,0))</f>
        <v>0</v>
      </c>
    </row>
    <row r="19" spans="1:18" ht="15">
      <c r="A19" s="9">
        <f t="shared" si="3"/>
        <v>16</v>
      </c>
      <c r="B19" s="10" t="s">
        <v>170</v>
      </c>
      <c r="C19" s="10" t="s">
        <v>183</v>
      </c>
      <c r="D19" s="9" t="s">
        <v>6</v>
      </c>
      <c r="E19" s="26">
        <f t="shared" si="0"/>
        <v>1737.5</v>
      </c>
      <c r="F19" s="8">
        <f t="shared" si="1"/>
        <v>6950</v>
      </c>
      <c r="G19" s="9">
        <f t="shared" si="2"/>
        <v>2</v>
      </c>
      <c r="I19" s="42" t="s">
        <v>537</v>
      </c>
      <c r="J19" s="30">
        <f>INDEX('Points Chart'!$D$5:$D$88,MATCH(I19,'Points Chart'!$C$5:$C$88,0))</f>
        <v>0</v>
      </c>
      <c r="K19" s="42" t="s">
        <v>394</v>
      </c>
      <c r="L19" s="30">
        <f>INDEX('Points Chart'!$D$5:$D$88,MATCH(K19,'Points Chart'!$C$5:$C$88,0))</f>
        <v>5000</v>
      </c>
      <c r="M19" s="42" t="s">
        <v>537</v>
      </c>
      <c r="N19" s="30">
        <f>INDEX('Points Chart'!$D$5:$D$88,MATCH(M19,'Points Chart'!$C$5:$C$88,0))</f>
        <v>0</v>
      </c>
      <c r="O19" s="42" t="s">
        <v>537</v>
      </c>
      <c r="P19" s="30">
        <f>INDEX('Points Chart'!$D$5:$D$88,MATCH(O19,'Points Chart'!$C$5:$C$88,0))</f>
        <v>0</v>
      </c>
      <c r="Q19" s="42" t="s">
        <v>401</v>
      </c>
      <c r="R19" s="30">
        <f>INDEX('Points Chart'!$D$5:$D$88,MATCH(Q19,'Points Chart'!$C$5:$C$88,0))</f>
        <v>1950</v>
      </c>
    </row>
    <row r="20" spans="1:18" ht="15">
      <c r="A20" s="9">
        <f t="shared" si="3"/>
        <v>17</v>
      </c>
      <c r="B20" s="10" t="s">
        <v>7</v>
      </c>
      <c r="C20" s="10" t="s">
        <v>205</v>
      </c>
      <c r="D20" s="9" t="s">
        <v>6</v>
      </c>
      <c r="E20" s="26">
        <f t="shared" si="0"/>
        <v>1737.5</v>
      </c>
      <c r="F20" s="8">
        <f t="shared" si="1"/>
        <v>6950</v>
      </c>
      <c r="G20" s="9">
        <f t="shared" si="2"/>
        <v>2</v>
      </c>
      <c r="I20" s="42" t="s">
        <v>537</v>
      </c>
      <c r="J20" s="30">
        <f>INDEX('Points Chart'!$D$5:$D$88,MATCH(I20,'Points Chart'!$C$5:$C$88,0))</f>
        <v>0</v>
      </c>
      <c r="K20" s="42" t="s">
        <v>537</v>
      </c>
      <c r="L20" s="30">
        <f>INDEX('Points Chart'!$D$5:$D$88,MATCH(K20,'Points Chart'!$C$5:$C$88,0))</f>
        <v>0</v>
      </c>
      <c r="M20" s="42" t="s">
        <v>537</v>
      </c>
      <c r="N20" s="30">
        <f>INDEX('Points Chart'!$D$5:$D$88,MATCH(M20,'Points Chart'!$C$5:$C$88,0))</f>
        <v>0</v>
      </c>
      <c r="O20" s="42" t="s">
        <v>401</v>
      </c>
      <c r="P20" s="30">
        <f>INDEX('Points Chart'!$D$5:$D$88,MATCH(O20,'Points Chart'!$C$5:$C$88,0))</f>
        <v>1950</v>
      </c>
      <c r="Q20" s="42" t="s">
        <v>394</v>
      </c>
      <c r="R20" s="30">
        <f>INDEX('Points Chart'!$D$5:$D$88,MATCH(Q20,'Points Chart'!$C$5:$C$88,0))</f>
        <v>5000</v>
      </c>
    </row>
    <row r="21" spans="1:18" ht="15">
      <c r="A21" s="9">
        <f t="shared" si="3"/>
        <v>18</v>
      </c>
      <c r="B21" s="18" t="s">
        <v>198</v>
      </c>
      <c r="C21" s="18" t="s">
        <v>199</v>
      </c>
      <c r="D21" s="1" t="s">
        <v>6</v>
      </c>
      <c r="E21" s="26">
        <f t="shared" si="0"/>
        <v>1700</v>
      </c>
      <c r="F21" s="8">
        <f t="shared" si="1"/>
        <v>7300</v>
      </c>
      <c r="G21" s="9">
        <f t="shared" si="2"/>
        <v>5</v>
      </c>
      <c r="I21" s="42" t="s">
        <v>416</v>
      </c>
      <c r="J21" s="30">
        <f>INDEX('Points Chart'!$D$5:$D$88,MATCH(I21,'Points Chart'!$C$5:$C$88,0))</f>
        <v>500</v>
      </c>
      <c r="K21" s="42" t="s">
        <v>410</v>
      </c>
      <c r="L21" s="30">
        <f>INDEX('Points Chart'!$D$5:$D$88,MATCH(K21,'Points Chart'!$C$5:$C$88,0))</f>
        <v>1400</v>
      </c>
      <c r="M21" s="42" t="s">
        <v>404</v>
      </c>
      <c r="N21" s="30">
        <f>INDEX('Points Chart'!$D$5:$D$88,MATCH(M21,'Points Chart'!$C$5:$C$88,0))</f>
        <v>2000</v>
      </c>
      <c r="O21" s="42" t="s">
        <v>404</v>
      </c>
      <c r="P21" s="30">
        <f>INDEX('Points Chart'!$D$5:$D$88,MATCH(O21,'Points Chart'!$C$5:$C$88,0))</f>
        <v>2000</v>
      </c>
      <c r="Q21" s="42" t="s">
        <v>410</v>
      </c>
      <c r="R21" s="30">
        <f>INDEX('Points Chart'!$D$5:$D$88,MATCH(Q21,'Points Chart'!$C$5:$C$88,0))</f>
        <v>1400</v>
      </c>
    </row>
    <row r="22" spans="1:18" ht="15">
      <c r="A22" s="9">
        <f t="shared" si="3"/>
        <v>19</v>
      </c>
      <c r="B22" s="18" t="s">
        <v>443</v>
      </c>
      <c r="C22" s="10" t="s">
        <v>190</v>
      </c>
      <c r="D22" s="9" t="s">
        <v>6</v>
      </c>
      <c r="E22" s="26">
        <f t="shared" si="0"/>
        <v>1500</v>
      </c>
      <c r="F22" s="8">
        <f t="shared" si="1"/>
        <v>6000</v>
      </c>
      <c r="G22" s="9">
        <f t="shared" si="2"/>
        <v>2</v>
      </c>
      <c r="I22" s="42" t="s">
        <v>537</v>
      </c>
      <c r="J22" s="30">
        <f>INDEX('Points Chart'!$D$5:$D$88,MATCH(I22,'Points Chart'!$C$5:$C$88,0))</f>
        <v>0</v>
      </c>
      <c r="K22" s="42" t="s">
        <v>480</v>
      </c>
      <c r="L22" s="30">
        <f>INDEX('Points Chart'!$D$5:$D$88,MATCH(K22,'Points Chart'!$C$5:$C$88,0))</f>
        <v>2800</v>
      </c>
      <c r="M22" s="42" t="s">
        <v>402</v>
      </c>
      <c r="N22" s="30">
        <f>INDEX('Points Chart'!$D$5:$D$88,MATCH(M22,'Points Chart'!$C$5:$C$88,0))</f>
        <v>3200</v>
      </c>
      <c r="O22" s="42" t="s">
        <v>537</v>
      </c>
      <c r="P22" s="30">
        <f>INDEX('Points Chart'!$D$5:$D$88,MATCH(O22,'Points Chart'!$C$5:$C$88,0))</f>
        <v>0</v>
      </c>
      <c r="Q22" s="42" t="s">
        <v>537</v>
      </c>
      <c r="R22" s="30">
        <f>INDEX('Points Chart'!$D$5:$D$88,MATCH(Q22,'Points Chart'!$C$5:$C$88,0))</f>
        <v>0</v>
      </c>
    </row>
    <row r="23" spans="1:18" ht="15">
      <c r="A23" s="9">
        <f t="shared" si="3"/>
        <v>20</v>
      </c>
      <c r="B23" s="10" t="s">
        <v>167</v>
      </c>
      <c r="C23" s="10" t="s">
        <v>193</v>
      </c>
      <c r="D23" s="9" t="s">
        <v>16</v>
      </c>
      <c r="E23" s="26">
        <f t="shared" si="0"/>
        <v>1400</v>
      </c>
      <c r="F23" s="8">
        <f t="shared" si="1"/>
        <v>5600</v>
      </c>
      <c r="G23" s="9">
        <f t="shared" si="2"/>
        <v>3</v>
      </c>
      <c r="I23" s="42" t="s">
        <v>414</v>
      </c>
      <c r="J23" s="30">
        <f>INDEX('Points Chart'!$D$5:$D$88,MATCH(I23,'Points Chart'!$C$5:$C$88,0))</f>
        <v>1200</v>
      </c>
      <c r="K23" s="42" t="s">
        <v>414</v>
      </c>
      <c r="L23" s="30">
        <f>INDEX('Points Chart'!$D$5:$D$88,MATCH(K23,'Points Chart'!$C$5:$C$88,0))</f>
        <v>1200</v>
      </c>
      <c r="M23" s="42" t="s">
        <v>537</v>
      </c>
      <c r="N23" s="30">
        <f>INDEX('Points Chart'!$D$5:$D$88,MATCH(M23,'Points Chart'!$C$5:$C$88,0))</f>
        <v>0</v>
      </c>
      <c r="O23" s="42" t="s">
        <v>537</v>
      </c>
      <c r="P23" s="30">
        <f>INDEX('Points Chart'!$D$5:$D$88,MATCH(O23,'Points Chart'!$C$5:$C$88,0))</f>
        <v>0</v>
      </c>
      <c r="Q23" s="42" t="s">
        <v>402</v>
      </c>
      <c r="R23" s="30">
        <f>INDEX('Points Chart'!$D$5:$D$88,MATCH(Q23,'Points Chart'!$C$5:$C$88,0))</f>
        <v>3200</v>
      </c>
    </row>
    <row r="24" spans="1:18" ht="15">
      <c r="A24" s="9">
        <f t="shared" si="3"/>
        <v>21</v>
      </c>
      <c r="B24" s="10" t="s">
        <v>233</v>
      </c>
      <c r="C24" s="10" t="s">
        <v>225</v>
      </c>
      <c r="D24" s="9" t="s">
        <v>6</v>
      </c>
      <c r="E24" s="26">
        <f t="shared" si="0"/>
        <v>1250</v>
      </c>
      <c r="F24" s="8">
        <f t="shared" si="1"/>
        <v>5000</v>
      </c>
      <c r="G24" s="9">
        <f t="shared" si="2"/>
        <v>1</v>
      </c>
      <c r="I24" s="42" t="s">
        <v>394</v>
      </c>
      <c r="J24" s="30">
        <f>INDEX('Points Chart'!$D$5:$D$88,MATCH(I24,'Points Chart'!$C$5:$C$88,0))</f>
        <v>5000</v>
      </c>
      <c r="K24" s="42" t="s">
        <v>537</v>
      </c>
      <c r="L24" s="30">
        <f>INDEX('Points Chart'!$D$5:$D$88,MATCH(K24,'Points Chart'!$C$5:$C$88,0))</f>
        <v>0</v>
      </c>
      <c r="M24" s="42" t="s">
        <v>537</v>
      </c>
      <c r="N24" s="30">
        <f>INDEX('Points Chart'!$D$5:$D$88,MATCH(M24,'Points Chart'!$C$5:$C$88,0))</f>
        <v>0</v>
      </c>
      <c r="O24" s="42" t="s">
        <v>537</v>
      </c>
      <c r="P24" s="30">
        <f>INDEX('Points Chart'!$D$5:$D$88,MATCH(O24,'Points Chart'!$C$5:$C$88,0))</f>
        <v>0</v>
      </c>
      <c r="Q24" s="42" t="s">
        <v>537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0" t="s">
        <v>196</v>
      </c>
      <c r="C25" s="10" t="s">
        <v>197</v>
      </c>
      <c r="D25" s="9" t="s">
        <v>6</v>
      </c>
      <c r="E25" s="26">
        <f t="shared" si="0"/>
        <v>1250</v>
      </c>
      <c r="F25" s="8">
        <f t="shared" si="1"/>
        <v>5240</v>
      </c>
      <c r="G25" s="9">
        <f t="shared" si="2"/>
        <v>5</v>
      </c>
      <c r="I25" s="42" t="s">
        <v>422</v>
      </c>
      <c r="J25" s="30">
        <f>INDEX('Points Chart'!$D$5:$D$88,MATCH(I25,'Points Chart'!$C$5:$C$88,0))</f>
        <v>240</v>
      </c>
      <c r="K25" s="42" t="s">
        <v>407</v>
      </c>
      <c r="L25" s="30">
        <f>INDEX('Points Chart'!$D$5:$D$88,MATCH(K25,'Points Chart'!$C$5:$C$88,0))</f>
        <v>600</v>
      </c>
      <c r="M25" s="42" t="s">
        <v>414</v>
      </c>
      <c r="N25" s="30">
        <f>INDEX('Points Chart'!$D$5:$D$88,MATCH(M25,'Points Chart'!$C$5:$C$88,0))</f>
        <v>1200</v>
      </c>
      <c r="O25" s="42" t="s">
        <v>405</v>
      </c>
      <c r="P25" s="30">
        <f>INDEX('Points Chart'!$D$5:$D$88,MATCH(O25,'Points Chart'!$C$5:$C$88,0))</f>
        <v>1600</v>
      </c>
      <c r="Q25" s="42" t="s">
        <v>405</v>
      </c>
      <c r="R25" s="30">
        <f>INDEX('Points Chart'!$D$5:$D$88,MATCH(Q25,'Points Chart'!$C$5:$C$88,0))</f>
        <v>1600</v>
      </c>
    </row>
    <row r="26" spans="1:18" ht="15">
      <c r="A26" s="9">
        <f t="shared" si="3"/>
        <v>23</v>
      </c>
      <c r="B26" s="10" t="s">
        <v>311</v>
      </c>
      <c r="C26" s="10" t="s">
        <v>312</v>
      </c>
      <c r="D26" s="9" t="s">
        <v>16</v>
      </c>
      <c r="E26" s="26">
        <f t="shared" si="0"/>
        <v>1250</v>
      </c>
      <c r="F26" s="8">
        <f t="shared" si="1"/>
        <v>5000</v>
      </c>
      <c r="G26" s="9">
        <f t="shared" si="2"/>
        <v>1</v>
      </c>
      <c r="I26" s="42" t="s">
        <v>537</v>
      </c>
      <c r="J26" s="30">
        <f>INDEX('Points Chart'!$D$5:$D$88,MATCH(I26,'Points Chart'!$C$5:$C$88,0))</f>
        <v>0</v>
      </c>
      <c r="K26" s="42" t="s">
        <v>537</v>
      </c>
      <c r="L26" s="30">
        <f>INDEX('Points Chart'!$D$5:$D$88,MATCH(K26,'Points Chart'!$C$5:$C$88,0))</f>
        <v>0</v>
      </c>
      <c r="M26" s="42" t="s">
        <v>537</v>
      </c>
      <c r="N26" s="30">
        <f>INDEX('Points Chart'!$D$5:$D$88,MATCH(M26,'Points Chart'!$C$5:$C$88,0))</f>
        <v>0</v>
      </c>
      <c r="O26" s="42" t="s">
        <v>537</v>
      </c>
      <c r="P26" s="30">
        <f>INDEX('Points Chart'!$D$5:$D$88,MATCH(O26,'Points Chart'!$C$5:$C$88,0))</f>
        <v>0</v>
      </c>
      <c r="Q26" s="42" t="s">
        <v>394</v>
      </c>
      <c r="R26" s="30">
        <f>INDEX('Points Chart'!$D$5:$D$88,MATCH(Q26,'Points Chart'!$C$5:$C$88,0))</f>
        <v>5000</v>
      </c>
    </row>
    <row r="27" spans="1:18" ht="15">
      <c r="A27" s="9">
        <f t="shared" si="3"/>
        <v>24</v>
      </c>
      <c r="B27" s="10" t="s">
        <v>194</v>
      </c>
      <c r="C27" s="10" t="s">
        <v>195</v>
      </c>
      <c r="D27" s="9" t="s">
        <v>6</v>
      </c>
      <c r="E27" s="26">
        <f t="shared" si="0"/>
        <v>1175</v>
      </c>
      <c r="F27" s="8">
        <f t="shared" si="1"/>
        <v>4700</v>
      </c>
      <c r="G27" s="9">
        <f t="shared" si="2"/>
        <v>3</v>
      </c>
      <c r="I27" s="42" t="s">
        <v>409</v>
      </c>
      <c r="J27" s="30">
        <f>INDEX('Points Chart'!$D$5:$D$88,MATCH(I27,'Points Chart'!$C$5:$C$88,0))</f>
        <v>700</v>
      </c>
      <c r="K27" s="42" t="s">
        <v>404</v>
      </c>
      <c r="L27" s="30">
        <f>INDEX('Points Chart'!$D$5:$D$88,MATCH(K27,'Points Chart'!$C$5:$C$88,0))</f>
        <v>2000</v>
      </c>
      <c r="M27" s="42" t="s">
        <v>537</v>
      </c>
      <c r="N27" s="30">
        <f>INDEX('Points Chart'!$D$5:$D$88,MATCH(M27,'Points Chart'!$C$5:$C$88,0))</f>
        <v>0</v>
      </c>
      <c r="O27" s="42" t="s">
        <v>537</v>
      </c>
      <c r="P27" s="30">
        <f>INDEX('Points Chart'!$D$5:$D$88,MATCH(O27,'Points Chart'!$C$5:$C$88,0))</f>
        <v>0</v>
      </c>
      <c r="Q27" s="42" t="s">
        <v>404</v>
      </c>
      <c r="R27" s="30">
        <f>INDEX('Points Chart'!$D$5:$D$88,MATCH(Q27,'Points Chart'!$C$5:$C$88,0))</f>
        <v>2000</v>
      </c>
    </row>
    <row r="28" spans="1:18" ht="15">
      <c r="A28" s="9">
        <f t="shared" si="3"/>
        <v>25</v>
      </c>
      <c r="B28" s="10" t="s">
        <v>171</v>
      </c>
      <c r="C28" s="10" t="s">
        <v>172</v>
      </c>
      <c r="D28" s="9" t="s">
        <v>16</v>
      </c>
      <c r="E28" s="26">
        <f t="shared" si="0"/>
        <v>1175</v>
      </c>
      <c r="F28" s="8">
        <f t="shared" si="1"/>
        <v>4700</v>
      </c>
      <c r="G28" s="9">
        <f t="shared" si="2"/>
        <v>2</v>
      </c>
      <c r="I28" s="42" t="s">
        <v>537</v>
      </c>
      <c r="J28" s="30">
        <f>INDEX('Points Chart'!$D$5:$D$88,MATCH(I28,'Points Chart'!$C$5:$C$88,0))</f>
        <v>0</v>
      </c>
      <c r="K28" s="42" t="s">
        <v>402</v>
      </c>
      <c r="L28" s="30">
        <f>INDEX('Points Chart'!$D$5:$D$88,MATCH(K28,'Points Chart'!$C$5:$C$88,0))</f>
        <v>3200</v>
      </c>
      <c r="M28" s="42" t="s">
        <v>537</v>
      </c>
      <c r="N28" s="30">
        <f>INDEX('Points Chart'!$D$5:$D$88,MATCH(M28,'Points Chart'!$C$5:$C$88,0))</f>
        <v>0</v>
      </c>
      <c r="O28" s="42" t="s">
        <v>537</v>
      </c>
      <c r="P28" s="30">
        <f>INDEX('Points Chart'!$D$5:$D$88,MATCH(O28,'Points Chart'!$C$5:$C$88,0))</f>
        <v>0</v>
      </c>
      <c r="Q28" s="42" t="s">
        <v>437</v>
      </c>
      <c r="R28" s="30">
        <f>INDEX('Points Chart'!$D$5:$D$88,MATCH(Q28,'Points Chart'!$C$5:$C$88,0))</f>
        <v>1500</v>
      </c>
    </row>
    <row r="29" spans="1:18" ht="15">
      <c r="A29" s="9">
        <f t="shared" si="3"/>
        <v>26</v>
      </c>
      <c r="B29" s="10" t="s">
        <v>212</v>
      </c>
      <c r="C29" s="10" t="s">
        <v>213</v>
      </c>
      <c r="D29" s="9" t="s">
        <v>6</v>
      </c>
      <c r="E29" s="26">
        <f t="shared" si="0"/>
        <v>1000</v>
      </c>
      <c r="F29" s="8">
        <f t="shared" si="1"/>
        <v>4000</v>
      </c>
      <c r="G29" s="9">
        <f t="shared" si="2"/>
        <v>1</v>
      </c>
      <c r="I29" s="42" t="s">
        <v>537</v>
      </c>
      <c r="J29" s="30">
        <f>INDEX('Points Chart'!$D$5:$D$88,MATCH(I29,'Points Chart'!$C$5:$C$88,0))</f>
        <v>0</v>
      </c>
      <c r="K29" s="42" t="s">
        <v>537</v>
      </c>
      <c r="L29" s="30">
        <f>INDEX('Points Chart'!$D$5:$D$88,MATCH(K29,'Points Chart'!$C$5:$C$88,0))</f>
        <v>0</v>
      </c>
      <c r="M29" s="42" t="s">
        <v>537</v>
      </c>
      <c r="N29" s="30">
        <f>INDEX('Points Chart'!$D$5:$D$88,MATCH(M29,'Points Chart'!$C$5:$C$88,0))</f>
        <v>0</v>
      </c>
      <c r="O29" s="42" t="s">
        <v>537</v>
      </c>
      <c r="P29" s="30">
        <f>INDEX('Points Chart'!$D$5:$D$88,MATCH(O29,'Points Chart'!$C$5:$C$88,0))</f>
        <v>0</v>
      </c>
      <c r="Q29" s="42" t="s">
        <v>398</v>
      </c>
      <c r="R29" s="30">
        <f>INDEX('Points Chart'!$D$5:$D$88,MATCH(Q29,'Points Chart'!$C$5:$C$88,0))</f>
        <v>4000</v>
      </c>
    </row>
    <row r="30" spans="1:18" ht="15">
      <c r="A30" s="9">
        <f t="shared" si="3"/>
        <v>27</v>
      </c>
      <c r="B30" s="10" t="s">
        <v>206</v>
      </c>
      <c r="C30" s="10" t="s">
        <v>207</v>
      </c>
      <c r="D30" s="1" t="s">
        <v>36</v>
      </c>
      <c r="E30" s="26">
        <f t="shared" si="0"/>
        <v>800</v>
      </c>
      <c r="F30" s="8">
        <f t="shared" si="1"/>
        <v>3200</v>
      </c>
      <c r="G30" s="9">
        <f t="shared" si="2"/>
        <v>1</v>
      </c>
      <c r="I30" s="42" t="s">
        <v>439</v>
      </c>
      <c r="J30" s="30">
        <f>INDEX('Points Chart'!$D$5:$D$88,MATCH(I30,'Points Chart'!$C$5:$C$88,0))</f>
        <v>3200</v>
      </c>
      <c r="K30" s="42" t="s">
        <v>537</v>
      </c>
      <c r="L30" s="30">
        <f>INDEX('Points Chart'!$D$5:$D$88,MATCH(K30,'Points Chart'!$C$5:$C$88,0))</f>
        <v>0</v>
      </c>
      <c r="M30" s="42" t="s">
        <v>537</v>
      </c>
      <c r="N30" s="30">
        <f>INDEX('Points Chart'!$D$5:$D$88,MATCH(M30,'Points Chart'!$C$5:$C$88,0))</f>
        <v>0</v>
      </c>
      <c r="O30" s="42" t="s">
        <v>537</v>
      </c>
      <c r="P30" s="30">
        <f>INDEX('Points Chart'!$D$5:$D$88,MATCH(O30,'Points Chart'!$C$5:$C$88,0))</f>
        <v>0</v>
      </c>
      <c r="Q30" s="42" t="s">
        <v>537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0" t="s">
        <v>170</v>
      </c>
      <c r="C31" s="10" t="s">
        <v>169</v>
      </c>
      <c r="D31" s="9" t="s">
        <v>6</v>
      </c>
      <c r="E31" s="26">
        <f t="shared" si="0"/>
        <v>750</v>
      </c>
      <c r="F31" s="8">
        <f t="shared" si="1"/>
        <v>3000</v>
      </c>
      <c r="G31" s="9">
        <f t="shared" si="2"/>
        <v>1</v>
      </c>
      <c r="I31" s="42" t="s">
        <v>537</v>
      </c>
      <c r="J31" s="30">
        <f>INDEX('Points Chart'!$D$5:$D$88,MATCH(I31,'Points Chart'!$C$5:$C$88,0))</f>
        <v>0</v>
      </c>
      <c r="K31" s="42" t="s">
        <v>397</v>
      </c>
      <c r="L31" s="30">
        <f>INDEX('Points Chart'!$D$5:$D$88,MATCH(K31,'Points Chart'!$C$5:$C$88,0))</f>
        <v>3000</v>
      </c>
      <c r="M31" s="42" t="s">
        <v>537</v>
      </c>
      <c r="N31" s="30">
        <f>INDEX('Points Chart'!$D$5:$D$88,MATCH(M31,'Points Chart'!$C$5:$C$88,0))</f>
        <v>0</v>
      </c>
      <c r="O31" s="42" t="s">
        <v>537</v>
      </c>
      <c r="P31" s="30">
        <f>INDEX('Points Chart'!$D$5:$D$88,MATCH(O31,'Points Chart'!$C$5:$C$88,0))</f>
        <v>0</v>
      </c>
      <c r="Q31" s="42" t="s">
        <v>537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0" t="s">
        <v>239</v>
      </c>
      <c r="C32" s="10" t="s">
        <v>240</v>
      </c>
      <c r="D32" s="9" t="s">
        <v>6</v>
      </c>
      <c r="E32" s="26">
        <f t="shared" si="0"/>
        <v>725</v>
      </c>
      <c r="F32" s="8">
        <f t="shared" si="1"/>
        <v>3080</v>
      </c>
      <c r="G32" s="9">
        <f t="shared" si="2"/>
        <v>5</v>
      </c>
      <c r="I32" s="42" t="s">
        <v>472</v>
      </c>
      <c r="J32" s="30">
        <f>INDEX('Points Chart'!$D$5:$D$88,MATCH(I32,'Points Chart'!$C$5:$C$88,0))</f>
        <v>180</v>
      </c>
      <c r="K32" s="42" t="s">
        <v>412</v>
      </c>
      <c r="L32" s="30">
        <f>INDEX('Points Chart'!$D$5:$D$88,MATCH(K32,'Points Chart'!$C$5:$C$88,0))</f>
        <v>800</v>
      </c>
      <c r="M32" s="42" t="s">
        <v>419</v>
      </c>
      <c r="N32" s="30">
        <f>INDEX('Points Chart'!$D$5:$D$88,MATCH(M32,'Points Chart'!$C$5:$C$88,0))</f>
        <v>300</v>
      </c>
      <c r="O32" s="42" t="s">
        <v>412</v>
      </c>
      <c r="P32" s="30">
        <f>INDEX('Points Chart'!$D$5:$D$88,MATCH(O32,'Points Chart'!$C$5:$C$88,0))</f>
        <v>800</v>
      </c>
      <c r="Q32" s="42" t="s">
        <v>408</v>
      </c>
      <c r="R32" s="30">
        <f>INDEX('Points Chart'!$D$5:$D$88,MATCH(Q32,'Points Chart'!$C$5:$C$88,0))</f>
        <v>1000</v>
      </c>
    </row>
    <row r="33" spans="1:18" ht="15">
      <c r="A33" s="9">
        <f t="shared" si="3"/>
        <v>30</v>
      </c>
      <c r="B33" s="10" t="s">
        <v>201</v>
      </c>
      <c r="C33" s="10" t="s">
        <v>200</v>
      </c>
      <c r="D33" s="9" t="s">
        <v>6</v>
      </c>
      <c r="E33" s="26">
        <f t="shared" si="0"/>
        <v>700</v>
      </c>
      <c r="F33" s="8">
        <f t="shared" si="1"/>
        <v>2800</v>
      </c>
      <c r="G33" s="9">
        <f t="shared" si="2"/>
        <v>2</v>
      </c>
      <c r="I33" s="42" t="s">
        <v>537</v>
      </c>
      <c r="J33" s="30">
        <f>INDEX('Points Chart'!$D$5:$D$88,MATCH(I33,'Points Chart'!$C$5:$C$88,0))</f>
        <v>0</v>
      </c>
      <c r="K33" s="42" t="s">
        <v>405</v>
      </c>
      <c r="L33" s="30">
        <f>INDEX('Points Chart'!$D$5:$D$88,MATCH(K33,'Points Chart'!$C$5:$C$88,0))</f>
        <v>1600</v>
      </c>
      <c r="M33" s="42" t="s">
        <v>537</v>
      </c>
      <c r="N33" s="30">
        <f>INDEX('Points Chart'!$D$5:$D$88,MATCH(M33,'Points Chart'!$C$5:$C$88,0))</f>
        <v>0</v>
      </c>
      <c r="O33" s="42" t="s">
        <v>537</v>
      </c>
      <c r="P33" s="30">
        <f>INDEX('Points Chart'!$D$5:$D$88,MATCH(O33,'Points Chart'!$C$5:$C$88,0))</f>
        <v>0</v>
      </c>
      <c r="Q33" s="42" t="s">
        <v>414</v>
      </c>
      <c r="R33" s="30">
        <f>INDEX('Points Chart'!$D$5:$D$88,MATCH(Q33,'Points Chart'!$C$5:$C$88,0))</f>
        <v>1200</v>
      </c>
    </row>
    <row r="34" spans="1:18" ht="15">
      <c r="A34" s="9">
        <f t="shared" si="3"/>
        <v>31</v>
      </c>
      <c r="B34" s="10" t="s">
        <v>498</v>
      </c>
      <c r="C34" s="10" t="s">
        <v>499</v>
      </c>
      <c r="D34" s="9" t="s">
        <v>16</v>
      </c>
      <c r="E34" s="26">
        <f t="shared" si="0"/>
        <v>625</v>
      </c>
      <c r="F34" s="8">
        <f t="shared" si="1"/>
        <v>2500</v>
      </c>
      <c r="G34" s="9">
        <f t="shared" si="2"/>
        <v>3</v>
      </c>
      <c r="I34" s="42" t="s">
        <v>537</v>
      </c>
      <c r="J34" s="30">
        <f>INDEX('Points Chart'!$D$5:$D$88,MATCH(I34,'Points Chart'!$C$5:$C$88,0))</f>
        <v>0</v>
      </c>
      <c r="K34" s="42" t="s">
        <v>537</v>
      </c>
      <c r="L34" s="30">
        <f>INDEX('Points Chart'!$D$5:$D$88,MATCH(K34,'Points Chart'!$C$5:$C$88,0))</f>
        <v>0</v>
      </c>
      <c r="M34" s="42" t="s">
        <v>412</v>
      </c>
      <c r="N34" s="30">
        <f>INDEX('Points Chart'!$D$5:$D$88,MATCH(M34,'Points Chart'!$C$5:$C$88,0))</f>
        <v>800</v>
      </c>
      <c r="O34" s="42" t="s">
        <v>408</v>
      </c>
      <c r="P34" s="30">
        <f>INDEX('Points Chart'!$D$5:$D$88,MATCH(O34,'Points Chart'!$C$5:$C$88,0))</f>
        <v>1000</v>
      </c>
      <c r="Q34" s="42" t="s">
        <v>409</v>
      </c>
      <c r="R34" s="30">
        <f>INDEX('Points Chart'!$D$5:$D$88,MATCH(Q34,'Points Chart'!$C$5:$C$88,0))</f>
        <v>700</v>
      </c>
    </row>
    <row r="35" spans="1:18" ht="15">
      <c r="A35" s="9">
        <f t="shared" si="3"/>
        <v>32</v>
      </c>
      <c r="B35" s="10" t="s">
        <v>66</v>
      </c>
      <c r="C35" s="10" t="s">
        <v>336</v>
      </c>
      <c r="D35" s="9" t="s">
        <v>36</v>
      </c>
      <c r="E35" s="26">
        <f t="shared" si="0"/>
        <v>625</v>
      </c>
      <c r="F35" s="25">
        <f t="shared" si="1"/>
        <v>2500</v>
      </c>
      <c r="G35" s="9">
        <f t="shared" si="2"/>
        <v>3</v>
      </c>
      <c r="I35" s="42" t="s">
        <v>537</v>
      </c>
      <c r="J35" s="30">
        <f>INDEX('Points Chart'!$D$5:$D$88,MATCH(I35,'Points Chart'!$C$5:$C$88,0))</f>
        <v>0</v>
      </c>
      <c r="K35" s="42" t="s">
        <v>409</v>
      </c>
      <c r="L35" s="30">
        <f>INDEX('Points Chart'!$D$5:$D$88,MATCH(K35,'Points Chart'!$C$5:$C$88,0))</f>
        <v>700</v>
      </c>
      <c r="M35" s="42" t="s">
        <v>408</v>
      </c>
      <c r="N35" s="30">
        <f>INDEX('Points Chart'!$D$5:$D$88,MATCH(M35,'Points Chart'!$C$5:$C$88,0))</f>
        <v>1000</v>
      </c>
      <c r="O35" s="42" t="s">
        <v>537</v>
      </c>
      <c r="P35" s="30">
        <f>INDEX('Points Chart'!$D$5:$D$88,MATCH(O35,'Points Chart'!$C$5:$C$88,0))</f>
        <v>0</v>
      </c>
      <c r="Q35" s="42" t="s">
        <v>412</v>
      </c>
      <c r="R35" s="30">
        <f>INDEX('Points Chart'!$D$5:$D$88,MATCH(Q35,'Points Chart'!$C$5:$C$88,0))</f>
        <v>800</v>
      </c>
    </row>
    <row r="36" spans="1:18" ht="15">
      <c r="A36" s="9">
        <f t="shared" si="3"/>
        <v>33</v>
      </c>
      <c r="B36" s="10" t="s">
        <v>165</v>
      </c>
      <c r="C36" s="10" t="s">
        <v>166</v>
      </c>
      <c r="D36" s="9" t="s">
        <v>6</v>
      </c>
      <c r="E36" s="26">
        <f aca="true" t="shared" si="4" ref="E36:E58">(LARGE(I36:R36,1)+LARGE(I36:R36,2)+LARGE(I36:R36,3)+LARGE(I36:R36,4))/4</f>
        <v>600</v>
      </c>
      <c r="F36" s="8">
        <f aca="true" t="shared" si="5" ref="F36:F58">P36+L36+N36+R36+J36</f>
        <v>2400</v>
      </c>
      <c r="G36" s="9">
        <f aca="true" t="shared" si="6" ref="G36:G58">IF(P36&gt;1,1,0)+IF(L36&gt;1,1,0)+IF(N36&gt;1,1,0)+IF(R36&gt;1,1,0)+IF(J36&gt;1,1,0)</f>
        <v>1</v>
      </c>
      <c r="I36" s="42" t="s">
        <v>400</v>
      </c>
      <c r="J36" s="30">
        <f>INDEX('Points Chart'!$D$5:$D$88,MATCH(I36,'Points Chart'!$C$5:$C$88,0))</f>
        <v>2400</v>
      </c>
      <c r="K36" s="42" t="s">
        <v>537</v>
      </c>
      <c r="L36" s="30">
        <f>INDEX('Points Chart'!$D$5:$D$88,MATCH(K36,'Points Chart'!$C$5:$C$88,0))</f>
        <v>0</v>
      </c>
      <c r="M36" s="42" t="s">
        <v>537</v>
      </c>
      <c r="N36" s="30">
        <f>INDEX('Points Chart'!$D$5:$D$88,MATCH(M36,'Points Chart'!$C$5:$C$88,0))</f>
        <v>0</v>
      </c>
      <c r="O36" s="42" t="s">
        <v>537</v>
      </c>
      <c r="P36" s="30">
        <f>INDEX('Points Chart'!$D$5:$D$88,MATCH(O36,'Points Chart'!$C$5:$C$88,0))</f>
        <v>0</v>
      </c>
      <c r="Q36" s="42" t="s">
        <v>537</v>
      </c>
      <c r="R36" s="30">
        <f>INDEX('Points Chart'!$D$5:$D$88,MATCH(Q36,'Points Chart'!$C$5:$C$88,0))</f>
        <v>0</v>
      </c>
    </row>
    <row r="37" spans="1:18" ht="15">
      <c r="A37" s="9">
        <f t="shared" si="3"/>
        <v>34</v>
      </c>
      <c r="B37" s="10" t="s">
        <v>181</v>
      </c>
      <c r="C37" s="10" t="s">
        <v>182</v>
      </c>
      <c r="D37" s="9" t="s">
        <v>16</v>
      </c>
      <c r="E37" s="26">
        <f t="shared" si="4"/>
        <v>600</v>
      </c>
      <c r="F37" s="8">
        <f t="shared" si="5"/>
        <v>2400</v>
      </c>
      <c r="G37" s="9">
        <f t="shared" si="6"/>
        <v>1</v>
      </c>
      <c r="I37" s="42" t="s">
        <v>537</v>
      </c>
      <c r="J37" s="30">
        <f>INDEX('Points Chart'!$D$5:$D$88,MATCH(I37,'Points Chart'!$C$5:$C$88,0))</f>
        <v>0</v>
      </c>
      <c r="K37" s="42" t="s">
        <v>537</v>
      </c>
      <c r="L37" s="30">
        <f>INDEX('Points Chart'!$D$5:$D$88,MATCH(K37,'Points Chart'!$C$5:$C$88,0))</f>
        <v>0</v>
      </c>
      <c r="M37" s="42" t="s">
        <v>400</v>
      </c>
      <c r="N37" s="30">
        <f>INDEX('Points Chart'!$D$5:$D$88,MATCH(M37,'Points Chart'!$C$5:$C$88,0))</f>
        <v>2400</v>
      </c>
      <c r="O37" s="42" t="s">
        <v>537</v>
      </c>
      <c r="P37" s="30">
        <f>INDEX('Points Chart'!$D$5:$D$88,MATCH(O37,'Points Chart'!$C$5:$C$88,0))</f>
        <v>0</v>
      </c>
      <c r="Q37" s="42" t="s">
        <v>537</v>
      </c>
      <c r="R37" s="30">
        <f>INDEX('Points Chart'!$D$5:$D$88,MATCH(Q37,'Points Chart'!$C$5:$C$88,0))</f>
        <v>0</v>
      </c>
    </row>
    <row r="38" spans="1:18" ht="15">
      <c r="A38" s="9">
        <f t="shared" si="3"/>
        <v>35</v>
      </c>
      <c r="B38" s="10" t="s">
        <v>220</v>
      </c>
      <c r="C38" s="10" t="s">
        <v>221</v>
      </c>
      <c r="D38" s="9" t="s">
        <v>6</v>
      </c>
      <c r="E38" s="26">
        <f t="shared" si="4"/>
        <v>550</v>
      </c>
      <c r="F38" s="8">
        <f t="shared" si="5"/>
        <v>2200</v>
      </c>
      <c r="G38" s="9">
        <f t="shared" si="6"/>
        <v>2</v>
      </c>
      <c r="I38" s="42" t="s">
        <v>411</v>
      </c>
      <c r="J38" s="30">
        <f>INDEX('Points Chart'!$D$5:$D$88,MATCH(I38,'Points Chart'!$C$5:$C$88,0))</f>
        <v>600</v>
      </c>
      <c r="K38" s="42" t="s">
        <v>537</v>
      </c>
      <c r="L38" s="30">
        <f>INDEX('Points Chart'!$D$5:$D$88,MATCH(K38,'Points Chart'!$C$5:$C$88,0))</f>
        <v>0</v>
      </c>
      <c r="M38" s="42" t="s">
        <v>405</v>
      </c>
      <c r="N38" s="30">
        <f>INDEX('Points Chart'!$D$5:$D$88,MATCH(M38,'Points Chart'!$C$5:$C$88,0))</f>
        <v>1600</v>
      </c>
      <c r="O38" s="42" t="s">
        <v>537</v>
      </c>
      <c r="P38" s="30">
        <f>INDEX('Points Chart'!$D$5:$D$88,MATCH(O38,'Points Chart'!$C$5:$C$88,0))</f>
        <v>0</v>
      </c>
      <c r="Q38" s="42" t="s">
        <v>537</v>
      </c>
      <c r="R38" s="30">
        <f>INDEX('Points Chart'!$D$5:$D$88,MATCH(Q38,'Points Chart'!$C$5:$C$88,0))</f>
        <v>0</v>
      </c>
    </row>
    <row r="39" spans="1:18" ht="15">
      <c r="A39" s="9">
        <f t="shared" si="3"/>
        <v>36</v>
      </c>
      <c r="B39" s="10" t="s">
        <v>185</v>
      </c>
      <c r="C39" s="10" t="s">
        <v>336</v>
      </c>
      <c r="D39" s="9" t="s">
        <v>6</v>
      </c>
      <c r="E39" s="26">
        <f t="shared" si="4"/>
        <v>487.5</v>
      </c>
      <c r="F39" s="8">
        <f t="shared" si="5"/>
        <v>1950</v>
      </c>
      <c r="G39" s="9">
        <f t="shared" si="6"/>
        <v>1</v>
      </c>
      <c r="I39" s="42" t="s">
        <v>537</v>
      </c>
      <c r="J39" s="30">
        <f>INDEX('Points Chart'!$D$5:$D$88,MATCH(I39,'Points Chart'!$C$5:$C$88,0))</f>
        <v>0</v>
      </c>
      <c r="K39" s="42" t="s">
        <v>537</v>
      </c>
      <c r="L39" s="30">
        <f>INDEX('Points Chart'!$D$5:$D$88,MATCH(K39,'Points Chart'!$C$5:$C$88,0))</f>
        <v>0</v>
      </c>
      <c r="M39" s="42" t="s">
        <v>401</v>
      </c>
      <c r="N39" s="30">
        <f>INDEX('Points Chart'!$D$5:$D$88,MATCH(M39,'Points Chart'!$C$5:$C$88,0))</f>
        <v>1950</v>
      </c>
      <c r="O39" s="42" t="s">
        <v>537</v>
      </c>
      <c r="P39" s="30">
        <f>INDEX('Points Chart'!$D$5:$D$88,MATCH(O39,'Points Chart'!$C$5:$C$88,0))</f>
        <v>0</v>
      </c>
      <c r="Q39" s="42" t="s">
        <v>537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0" t="s">
        <v>178</v>
      </c>
      <c r="C40" s="10" t="s">
        <v>179</v>
      </c>
      <c r="D40" s="9" t="s">
        <v>16</v>
      </c>
      <c r="E40" s="26">
        <f t="shared" si="4"/>
        <v>475</v>
      </c>
      <c r="F40" s="8">
        <f t="shared" si="5"/>
        <v>1900</v>
      </c>
      <c r="G40" s="9">
        <f t="shared" si="6"/>
        <v>2</v>
      </c>
      <c r="I40" s="42" t="s">
        <v>416</v>
      </c>
      <c r="J40" s="30">
        <f>INDEX('Points Chart'!$D$5:$D$88,MATCH(I40,'Points Chart'!$C$5:$C$88,0))</f>
        <v>500</v>
      </c>
      <c r="K40" s="42" t="s">
        <v>537</v>
      </c>
      <c r="L40" s="30">
        <f>INDEX('Points Chart'!$D$5:$D$88,MATCH(K40,'Points Chart'!$C$5:$C$88,0))</f>
        <v>0</v>
      </c>
      <c r="M40" s="42" t="s">
        <v>537</v>
      </c>
      <c r="N40" s="30">
        <f>INDEX('Points Chart'!$D$5:$D$88,MATCH(M40,'Points Chart'!$C$5:$C$88,0))</f>
        <v>0</v>
      </c>
      <c r="O40" s="42" t="s">
        <v>410</v>
      </c>
      <c r="P40" s="30">
        <f>INDEX('Points Chart'!$D$5:$D$88,MATCH(O40,'Points Chart'!$C$5:$C$88,0))</f>
        <v>1400</v>
      </c>
      <c r="Q40" s="42" t="s">
        <v>537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0" t="s">
        <v>163</v>
      </c>
      <c r="C41" s="10" t="s">
        <v>329</v>
      </c>
      <c r="D41" s="9" t="s">
        <v>16</v>
      </c>
      <c r="E41" s="26">
        <f t="shared" si="4"/>
        <v>410</v>
      </c>
      <c r="F41" s="25">
        <f t="shared" si="5"/>
        <v>1640</v>
      </c>
      <c r="G41" s="9">
        <f t="shared" si="6"/>
        <v>3</v>
      </c>
      <c r="I41" s="42" t="s">
        <v>537</v>
      </c>
      <c r="J41" s="30">
        <f>INDEX('Points Chart'!$D$5:$D$88,MATCH(I41,'Points Chart'!$C$5:$C$88,0))</f>
        <v>0</v>
      </c>
      <c r="K41" s="42" t="s">
        <v>422</v>
      </c>
      <c r="L41" s="30">
        <f>INDEX('Points Chart'!$D$5:$D$88,MATCH(K41,'Points Chart'!$C$5:$C$88,0))</f>
        <v>240</v>
      </c>
      <c r="M41" s="42" t="s">
        <v>409</v>
      </c>
      <c r="N41" s="30">
        <f>INDEX('Points Chart'!$D$5:$D$88,MATCH(M41,'Points Chart'!$C$5:$C$88,0))</f>
        <v>700</v>
      </c>
      <c r="O41" s="42" t="s">
        <v>409</v>
      </c>
      <c r="P41" s="30">
        <f>INDEX('Points Chart'!$D$5:$D$88,MATCH(O41,'Points Chart'!$C$5:$C$88,0))</f>
        <v>700</v>
      </c>
      <c r="Q41" s="42" t="s">
        <v>537</v>
      </c>
      <c r="R41" s="30">
        <f>INDEX('Points Chart'!$D$5:$D$88,MATCH(Q41,'Points Chart'!$C$5:$C$88,0))</f>
        <v>0</v>
      </c>
    </row>
    <row r="42" spans="1:18" ht="15">
      <c r="A42" s="9">
        <f t="shared" si="3"/>
        <v>39</v>
      </c>
      <c r="B42" s="18" t="s">
        <v>191</v>
      </c>
      <c r="C42" s="18" t="s">
        <v>192</v>
      </c>
      <c r="D42" s="1" t="s">
        <v>16</v>
      </c>
      <c r="E42" s="26">
        <f t="shared" si="4"/>
        <v>350</v>
      </c>
      <c r="F42" s="8">
        <f t="shared" si="5"/>
        <v>1400</v>
      </c>
      <c r="G42" s="9">
        <f t="shared" si="6"/>
        <v>1</v>
      </c>
      <c r="I42" s="42" t="s">
        <v>537</v>
      </c>
      <c r="J42" s="30">
        <f>INDEX('Points Chart'!$D$5:$D$88,MATCH(I42,'Points Chart'!$C$5:$C$88,0))</f>
        <v>0</v>
      </c>
      <c r="K42" s="42" t="s">
        <v>537</v>
      </c>
      <c r="L42" s="30">
        <f>INDEX('Points Chart'!$D$5:$D$88,MATCH(K42,'Points Chart'!$C$5:$C$88,0))</f>
        <v>0</v>
      </c>
      <c r="M42" s="42" t="s">
        <v>410</v>
      </c>
      <c r="N42" s="30">
        <f>INDEX('Points Chart'!$D$5:$D$88,MATCH(M42,'Points Chart'!$C$5:$C$88,0))</f>
        <v>1400</v>
      </c>
      <c r="O42" s="42" t="s">
        <v>537</v>
      </c>
      <c r="P42" s="30">
        <f>INDEX('Points Chart'!$D$5:$D$88,MATCH(O42,'Points Chart'!$C$5:$C$88,0))</f>
        <v>0</v>
      </c>
      <c r="Q42" s="42" t="s">
        <v>537</v>
      </c>
      <c r="R42" s="30">
        <f>INDEX('Points Chart'!$D$5:$D$88,MATCH(Q42,'Points Chart'!$C$5:$C$88,0))</f>
        <v>0</v>
      </c>
    </row>
    <row r="43" spans="1:18" ht="15">
      <c r="A43" s="9">
        <f t="shared" si="3"/>
        <v>40</v>
      </c>
      <c r="B43" s="18" t="s">
        <v>123</v>
      </c>
      <c r="C43" s="18" t="s">
        <v>215</v>
      </c>
      <c r="D43" s="1" t="s">
        <v>16</v>
      </c>
      <c r="E43" s="26">
        <f t="shared" si="4"/>
        <v>350</v>
      </c>
      <c r="F43" s="26">
        <f t="shared" si="5"/>
        <v>1400</v>
      </c>
      <c r="G43" s="9">
        <f t="shared" si="6"/>
        <v>1</v>
      </c>
      <c r="I43" s="42" t="s">
        <v>410</v>
      </c>
      <c r="J43" s="30">
        <f>INDEX('Points Chart'!$D$5:$D$88,MATCH(I43,'Points Chart'!$C$5:$C$88,0))</f>
        <v>1400</v>
      </c>
      <c r="K43" s="42" t="s">
        <v>537</v>
      </c>
      <c r="L43" s="30">
        <f>INDEX('Points Chart'!$D$5:$D$88,MATCH(K43,'Points Chart'!$C$5:$C$88,0))</f>
        <v>0</v>
      </c>
      <c r="M43" s="42" t="s">
        <v>537</v>
      </c>
      <c r="N43" s="30">
        <f>INDEX('Points Chart'!$D$5:$D$88,MATCH(M43,'Points Chart'!$C$5:$C$88,0))</f>
        <v>0</v>
      </c>
      <c r="O43" s="42" t="s">
        <v>537</v>
      </c>
      <c r="P43" s="30">
        <f>INDEX('Points Chart'!$D$5:$D$88,MATCH(O43,'Points Chart'!$C$5:$C$88,0))</f>
        <v>0</v>
      </c>
      <c r="Q43" s="42" t="s">
        <v>537</v>
      </c>
      <c r="R43" s="30">
        <f>INDEX('Points Chart'!$D$5:$D$88,MATCH(Q43,'Points Chart'!$C$5:$C$88,0))</f>
        <v>0</v>
      </c>
    </row>
    <row r="44" spans="1:18" ht="15">
      <c r="A44" s="9">
        <f t="shared" si="3"/>
        <v>41</v>
      </c>
      <c r="B44" s="10" t="s">
        <v>241</v>
      </c>
      <c r="C44" s="10" t="s">
        <v>182</v>
      </c>
      <c r="D44" s="9" t="s">
        <v>6</v>
      </c>
      <c r="E44" s="26">
        <f t="shared" si="4"/>
        <v>295</v>
      </c>
      <c r="F44" s="26">
        <f t="shared" si="5"/>
        <v>1180</v>
      </c>
      <c r="G44" s="9">
        <f t="shared" si="6"/>
        <v>2</v>
      </c>
      <c r="I44" s="42" t="s">
        <v>472</v>
      </c>
      <c r="J44" s="30">
        <f>INDEX('Points Chart'!$D$5:$D$88,MATCH(I44,'Points Chart'!$C$5:$C$88,0))</f>
        <v>180</v>
      </c>
      <c r="K44" s="42" t="s">
        <v>537</v>
      </c>
      <c r="L44" s="30">
        <f>INDEX('Points Chart'!$D$5:$D$88,MATCH(K44,'Points Chart'!$C$5:$C$88,0))</f>
        <v>0</v>
      </c>
      <c r="M44" s="42" t="s">
        <v>413</v>
      </c>
      <c r="N44" s="30">
        <f>INDEX('Points Chart'!$D$5:$D$88,MATCH(M44,'Points Chart'!$C$5:$C$88,0))</f>
        <v>1000</v>
      </c>
      <c r="O44" s="42" t="s">
        <v>537</v>
      </c>
      <c r="P44" s="30">
        <f>INDEX('Points Chart'!$D$5:$D$88,MATCH(O44,'Points Chart'!$C$5:$C$88,0))</f>
        <v>0</v>
      </c>
      <c r="Q44" s="42" t="s">
        <v>537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0" t="s">
        <v>9</v>
      </c>
      <c r="C45" s="10" t="s">
        <v>214</v>
      </c>
      <c r="D45" s="9" t="s">
        <v>16</v>
      </c>
      <c r="E45" s="26">
        <f t="shared" si="4"/>
        <v>250</v>
      </c>
      <c r="F45" s="8">
        <f t="shared" si="5"/>
        <v>1000</v>
      </c>
      <c r="G45" s="9">
        <f t="shared" si="6"/>
        <v>1</v>
      </c>
      <c r="I45" s="42" t="s">
        <v>537</v>
      </c>
      <c r="J45" s="30">
        <f>INDEX('Points Chart'!$D$5:$D$88,MATCH(I45,'Points Chart'!$C$5:$C$88,0))</f>
        <v>0</v>
      </c>
      <c r="K45" s="42" t="s">
        <v>537</v>
      </c>
      <c r="L45" s="30">
        <f>INDEX('Points Chart'!$D$5:$D$88,MATCH(K45,'Points Chart'!$C$5:$C$88,0))</f>
        <v>0</v>
      </c>
      <c r="M45" s="42" t="s">
        <v>413</v>
      </c>
      <c r="N45" s="30">
        <f>INDEX('Points Chart'!$D$5:$D$88,MATCH(M45,'Points Chart'!$C$5:$C$88,0))</f>
        <v>1000</v>
      </c>
      <c r="O45" s="42" t="s">
        <v>537</v>
      </c>
      <c r="P45" s="30">
        <f>INDEX('Points Chart'!$D$5:$D$88,MATCH(O45,'Points Chart'!$C$5:$C$88,0))</f>
        <v>0</v>
      </c>
      <c r="Q45" s="42" t="s">
        <v>537</v>
      </c>
      <c r="R45" s="30">
        <f>INDEX('Points Chart'!$D$5:$D$88,MATCH(Q45,'Points Chart'!$C$5:$C$88,0))</f>
        <v>0</v>
      </c>
    </row>
    <row r="46" spans="1:18" ht="15.75">
      <c r="A46" s="9">
        <f t="shared" si="3"/>
        <v>43</v>
      </c>
      <c r="B46" s="10" t="s">
        <v>359</v>
      </c>
      <c r="C46" s="10" t="s">
        <v>360</v>
      </c>
      <c r="D46" s="9" t="s">
        <v>36</v>
      </c>
      <c r="E46" s="26">
        <f t="shared" si="4"/>
        <v>250</v>
      </c>
      <c r="F46" s="25">
        <f t="shared" si="5"/>
        <v>1000</v>
      </c>
      <c r="G46" s="9">
        <f t="shared" si="6"/>
        <v>1</v>
      </c>
      <c r="H46" s="27"/>
      <c r="I46" s="33" t="s">
        <v>537</v>
      </c>
      <c r="J46" s="30">
        <f>INDEX('Points Chart'!$D$5:$D$88,MATCH(I46,'Points Chart'!$C$5:$C$88,0))</f>
        <v>0</v>
      </c>
      <c r="K46" s="33" t="s">
        <v>408</v>
      </c>
      <c r="L46" s="30">
        <f>INDEX('Points Chart'!$D$5:$D$88,MATCH(K46,'Points Chart'!$C$5:$C$88,0))</f>
        <v>1000</v>
      </c>
      <c r="M46" s="33" t="s">
        <v>537</v>
      </c>
      <c r="N46" s="30">
        <f>INDEX('Points Chart'!$D$5:$D$88,MATCH(M46,'Points Chart'!$C$5:$C$88,0))</f>
        <v>0</v>
      </c>
      <c r="O46" s="59" t="s">
        <v>537</v>
      </c>
      <c r="P46" s="30">
        <f>INDEX('Points Chart'!$D$5:$D$88,MATCH(O46,'Points Chart'!$C$5:$C$88,0))</f>
        <v>0</v>
      </c>
      <c r="Q46" s="33" t="s">
        <v>537</v>
      </c>
      <c r="R46" s="30">
        <f>INDEX('Points Chart'!$D$5:$D$88,MATCH(Q46,'Points Chart'!$C$5:$C$88,0))</f>
        <v>0</v>
      </c>
    </row>
    <row r="47" spans="1:18" ht="15">
      <c r="A47" s="9">
        <f t="shared" si="3"/>
        <v>44</v>
      </c>
      <c r="B47" s="10" t="s">
        <v>66</v>
      </c>
      <c r="C47" s="10" t="s">
        <v>223</v>
      </c>
      <c r="D47" s="9" t="s">
        <v>16</v>
      </c>
      <c r="E47" s="26">
        <f t="shared" si="4"/>
        <v>250</v>
      </c>
      <c r="F47" s="8">
        <f t="shared" si="5"/>
        <v>1000</v>
      </c>
      <c r="G47" s="9">
        <f t="shared" si="6"/>
        <v>1</v>
      </c>
      <c r="I47" s="42" t="s">
        <v>537</v>
      </c>
      <c r="J47" s="30">
        <f>INDEX('Points Chart'!$D$5:$D$88,MATCH(I47,'Points Chart'!$C$5:$C$88,0))</f>
        <v>0</v>
      </c>
      <c r="K47" s="42" t="s">
        <v>537</v>
      </c>
      <c r="L47" s="30">
        <f>INDEX('Points Chart'!$D$5:$D$88,MATCH(K47,'Points Chart'!$C$5:$C$88,0))</f>
        <v>0</v>
      </c>
      <c r="M47" s="42" t="s">
        <v>413</v>
      </c>
      <c r="N47" s="30">
        <f>INDEX('Points Chart'!$D$5:$D$88,MATCH(M47,'Points Chart'!$C$5:$C$88,0))</f>
        <v>1000</v>
      </c>
      <c r="O47" s="42" t="s">
        <v>537</v>
      </c>
      <c r="P47" s="30">
        <f>INDEX('Points Chart'!$D$5:$D$88,MATCH(O47,'Points Chart'!$C$5:$C$88,0))</f>
        <v>0</v>
      </c>
      <c r="Q47" s="42" t="s">
        <v>537</v>
      </c>
      <c r="R47" s="30">
        <f>INDEX('Points Chart'!$D$5:$D$88,MATCH(Q47,'Points Chart'!$C$5:$C$88,0))</f>
        <v>0</v>
      </c>
    </row>
    <row r="48" spans="1:18" ht="15">
      <c r="A48" s="9">
        <f t="shared" si="3"/>
        <v>45</v>
      </c>
      <c r="B48" s="10" t="s">
        <v>330</v>
      </c>
      <c r="C48" s="10" t="s">
        <v>331</v>
      </c>
      <c r="D48" s="9" t="s">
        <v>16</v>
      </c>
      <c r="E48" s="26">
        <f t="shared" si="4"/>
        <v>210</v>
      </c>
      <c r="F48" s="26">
        <f t="shared" si="5"/>
        <v>840</v>
      </c>
      <c r="G48" s="9">
        <f t="shared" si="6"/>
        <v>2</v>
      </c>
      <c r="H48" s="24"/>
      <c r="I48" s="42" t="s">
        <v>537</v>
      </c>
      <c r="J48" s="30">
        <f>INDEX('Points Chart'!$D$5:$D$88,MATCH(I48,'Points Chart'!$C$5:$C$88,0))</f>
        <v>0</v>
      </c>
      <c r="K48" s="42" t="s">
        <v>537</v>
      </c>
      <c r="L48" s="30">
        <f>INDEX('Points Chart'!$D$5:$D$88,MATCH(K48,'Points Chart'!$C$5:$C$88,0))</f>
        <v>0</v>
      </c>
      <c r="M48" s="42" t="s">
        <v>422</v>
      </c>
      <c r="N48" s="30">
        <f>INDEX('Points Chart'!$D$5:$D$88,MATCH(M48,'Points Chart'!$C$5:$C$88,0))</f>
        <v>240</v>
      </c>
      <c r="O48" s="42" t="s">
        <v>411</v>
      </c>
      <c r="P48" s="30">
        <f>INDEX('Points Chart'!$D$5:$D$88,MATCH(O48,'Points Chart'!$C$5:$C$88,0))</f>
        <v>600</v>
      </c>
      <c r="Q48" s="42" t="s">
        <v>537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0" t="s">
        <v>289</v>
      </c>
      <c r="C49" s="10" t="s">
        <v>436</v>
      </c>
      <c r="D49" s="9" t="s">
        <v>16</v>
      </c>
      <c r="E49" s="26">
        <f t="shared" si="4"/>
        <v>200</v>
      </c>
      <c r="F49" s="8">
        <f t="shared" si="5"/>
        <v>800</v>
      </c>
      <c r="G49" s="9">
        <f t="shared" si="6"/>
        <v>2</v>
      </c>
      <c r="I49" s="42" t="s">
        <v>537</v>
      </c>
      <c r="J49" s="30">
        <f>INDEX('Points Chart'!$D$5:$D$88,MATCH(I49,'Points Chart'!$C$5:$C$88,0))</f>
        <v>0</v>
      </c>
      <c r="K49" s="42" t="s">
        <v>537</v>
      </c>
      <c r="L49" s="30">
        <f>INDEX('Points Chart'!$D$5:$D$88,MATCH(K49,'Points Chart'!$C$5:$C$88,0))</f>
        <v>0</v>
      </c>
      <c r="M49" s="42" t="s">
        <v>416</v>
      </c>
      <c r="N49" s="30">
        <f>INDEX('Points Chart'!$D$5:$D$88,MATCH(M49,'Points Chart'!$C$5:$C$88,0))</f>
        <v>500</v>
      </c>
      <c r="O49" s="42" t="s">
        <v>537</v>
      </c>
      <c r="P49" s="30">
        <f>INDEX('Points Chart'!$D$5:$D$88,MATCH(O49,'Points Chart'!$C$5:$C$88,0))</f>
        <v>0</v>
      </c>
      <c r="Q49" s="42" t="s">
        <v>419</v>
      </c>
      <c r="R49" s="30">
        <f>INDEX('Points Chart'!$D$5:$D$88,MATCH(Q49,'Points Chart'!$C$5:$C$88,0))</f>
        <v>300</v>
      </c>
    </row>
    <row r="50" spans="1:18" ht="15">
      <c r="A50" s="9">
        <f t="shared" si="3"/>
        <v>47</v>
      </c>
      <c r="B50" s="18" t="s">
        <v>173</v>
      </c>
      <c r="C50" s="18" t="s">
        <v>174</v>
      </c>
      <c r="D50" s="1" t="s">
        <v>16</v>
      </c>
      <c r="E50" s="26">
        <f t="shared" si="4"/>
        <v>150</v>
      </c>
      <c r="F50" s="26">
        <f t="shared" si="5"/>
        <v>600</v>
      </c>
      <c r="G50" s="1">
        <f t="shared" si="6"/>
        <v>1</v>
      </c>
      <c r="H50" s="24"/>
      <c r="I50" s="42" t="s">
        <v>537</v>
      </c>
      <c r="J50" s="30">
        <f>INDEX('Points Chart'!$D$5:$D$88,MATCH(I50,'Points Chart'!$C$5:$C$88,0))</f>
        <v>0</v>
      </c>
      <c r="K50" s="42" t="s">
        <v>537</v>
      </c>
      <c r="L50" s="30">
        <f>INDEX('Points Chart'!$D$5:$D$88,MATCH(K50,'Points Chart'!$C$5:$C$88,0))</f>
        <v>0</v>
      </c>
      <c r="M50" s="42" t="s">
        <v>407</v>
      </c>
      <c r="N50" s="30">
        <f>INDEX('Points Chart'!$D$5:$D$88,MATCH(M50,'Points Chart'!$C$5:$C$88,0))</f>
        <v>600</v>
      </c>
      <c r="O50" s="42" t="s">
        <v>537</v>
      </c>
      <c r="P50" s="30">
        <f>INDEX('Points Chart'!$D$5:$D$88,MATCH(O50,'Points Chart'!$C$5:$C$88,0))</f>
        <v>0</v>
      </c>
      <c r="Q50" s="42" t="s">
        <v>537</v>
      </c>
      <c r="R50" s="30">
        <f>INDEX('Points Chart'!$D$5:$D$88,MATCH(Q50,'Points Chart'!$C$5:$C$88,0))</f>
        <v>0</v>
      </c>
    </row>
    <row r="51" spans="1:18" ht="15">
      <c r="A51" s="9">
        <f t="shared" si="3"/>
        <v>48</v>
      </c>
      <c r="B51" s="18" t="s">
        <v>431</v>
      </c>
      <c r="C51" s="18" t="s">
        <v>432</v>
      </c>
      <c r="D51" s="1" t="s">
        <v>16</v>
      </c>
      <c r="E51" s="26">
        <f t="shared" si="4"/>
        <v>150</v>
      </c>
      <c r="F51" s="8">
        <f t="shared" si="5"/>
        <v>600</v>
      </c>
      <c r="G51" s="9">
        <f t="shared" si="6"/>
        <v>1</v>
      </c>
      <c r="I51" s="42" t="s">
        <v>537</v>
      </c>
      <c r="J51" s="30">
        <f>INDEX('Points Chart'!$D$5:$D$88,MATCH(I51,'Points Chart'!$C$5:$C$88,0))</f>
        <v>0</v>
      </c>
      <c r="K51" s="42" t="s">
        <v>537</v>
      </c>
      <c r="L51" s="30">
        <f>INDEX('Points Chart'!$D$5:$D$88,MATCH(K51,'Points Chart'!$C$5:$C$88,0))</f>
        <v>0</v>
      </c>
      <c r="M51" s="42" t="s">
        <v>411</v>
      </c>
      <c r="N51" s="30">
        <f>INDEX('Points Chart'!$D$5:$D$88,MATCH(M51,'Points Chart'!$C$5:$C$88,0))</f>
        <v>600</v>
      </c>
      <c r="O51" s="42" t="s">
        <v>537</v>
      </c>
      <c r="P51" s="30">
        <f>INDEX('Points Chart'!$D$5:$D$88,MATCH(O51,'Points Chart'!$C$5:$C$88,0))</f>
        <v>0</v>
      </c>
      <c r="Q51" s="42" t="s">
        <v>537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8" t="s">
        <v>378</v>
      </c>
      <c r="C52" s="18" t="s">
        <v>568</v>
      </c>
      <c r="D52" s="1" t="s">
        <v>6</v>
      </c>
      <c r="E52" s="26">
        <f t="shared" si="4"/>
        <v>150</v>
      </c>
      <c r="F52" s="26">
        <f t="shared" si="5"/>
        <v>600</v>
      </c>
      <c r="G52" s="9">
        <f t="shared" si="6"/>
        <v>1</v>
      </c>
      <c r="I52" s="42" t="s">
        <v>537</v>
      </c>
      <c r="J52" s="30">
        <f>INDEX('Points Chart'!$D$5:$D$88,MATCH(I52,'Points Chart'!$C$5:$C$88,0))</f>
        <v>0</v>
      </c>
      <c r="K52" s="42" t="s">
        <v>537</v>
      </c>
      <c r="L52" s="30">
        <f>INDEX('Points Chart'!$D$5:$D$88,MATCH(K52,'Points Chart'!$C$5:$C$88,0))</f>
        <v>0</v>
      </c>
      <c r="M52" s="42" t="s">
        <v>537</v>
      </c>
      <c r="N52" s="30">
        <f>INDEX('Points Chart'!$D$5:$D$88,MATCH(M52,'Points Chart'!$C$5:$C$88,0))</f>
        <v>0</v>
      </c>
      <c r="O52" s="42" t="s">
        <v>537</v>
      </c>
      <c r="P52" s="30">
        <f>INDEX('Points Chart'!$D$5:$D$88,MATCH(O52,'Points Chart'!$C$5:$C$88,0))</f>
        <v>0</v>
      </c>
      <c r="Q52" s="42" t="s">
        <v>411</v>
      </c>
      <c r="R52" s="30">
        <f>INDEX('Points Chart'!$D$5:$D$88,MATCH(Q52,'Points Chart'!$C$5:$C$88,0))</f>
        <v>600</v>
      </c>
    </row>
    <row r="53" spans="1:18" ht="15">
      <c r="A53" s="9">
        <f t="shared" si="3"/>
        <v>50</v>
      </c>
      <c r="B53" s="18" t="s">
        <v>124</v>
      </c>
      <c r="C53" s="18" t="s">
        <v>195</v>
      </c>
      <c r="D53" s="1" t="s">
        <v>16</v>
      </c>
      <c r="E53" s="26">
        <f t="shared" si="4"/>
        <v>150</v>
      </c>
      <c r="F53" s="8">
        <f t="shared" si="5"/>
        <v>600</v>
      </c>
      <c r="G53" s="9">
        <f t="shared" si="6"/>
        <v>1</v>
      </c>
      <c r="I53" s="42" t="s">
        <v>537</v>
      </c>
      <c r="J53" s="30">
        <f>INDEX('Points Chart'!$D$5:$D$88,MATCH(I53,'Points Chart'!$C$5:$C$88,0))</f>
        <v>0</v>
      </c>
      <c r="K53" s="42" t="s">
        <v>537</v>
      </c>
      <c r="L53" s="30">
        <f>INDEX('Points Chart'!$D$5:$D$88,MATCH(K53,'Points Chart'!$C$5:$C$88,0))</f>
        <v>0</v>
      </c>
      <c r="M53" s="42" t="s">
        <v>537</v>
      </c>
      <c r="N53" s="30">
        <f>INDEX('Points Chart'!$D$5:$D$88,MATCH(M53,'Points Chart'!$C$5:$C$88,0))</f>
        <v>0</v>
      </c>
      <c r="O53" s="42" t="s">
        <v>537</v>
      </c>
      <c r="P53" s="30">
        <f>INDEX('Points Chart'!$D$5:$D$88,MATCH(O53,'Points Chart'!$C$5:$C$88,0))</f>
        <v>0</v>
      </c>
      <c r="Q53" s="42" t="s">
        <v>407</v>
      </c>
      <c r="R53" s="30">
        <f>INDEX('Points Chart'!$D$5:$D$88,MATCH(Q53,'Points Chart'!$C$5:$C$88,0))</f>
        <v>600</v>
      </c>
    </row>
    <row r="54" spans="1:18" ht="15">
      <c r="A54" s="9">
        <f t="shared" si="3"/>
        <v>51</v>
      </c>
      <c r="B54" s="18" t="s">
        <v>236</v>
      </c>
      <c r="C54" s="18" t="s">
        <v>180</v>
      </c>
      <c r="D54" s="1" t="s">
        <v>6</v>
      </c>
      <c r="E54" s="26">
        <f t="shared" si="4"/>
        <v>125</v>
      </c>
      <c r="F54" s="8">
        <f t="shared" si="5"/>
        <v>500</v>
      </c>
      <c r="G54" s="9">
        <f t="shared" si="6"/>
        <v>1</v>
      </c>
      <c r="I54" s="42" t="s">
        <v>416</v>
      </c>
      <c r="J54" s="30">
        <f>INDEX('Points Chart'!$D$5:$D$88,MATCH(I54,'Points Chart'!$C$5:$C$88,0))</f>
        <v>500</v>
      </c>
      <c r="K54" s="42" t="s">
        <v>537</v>
      </c>
      <c r="L54" s="30">
        <f>INDEX('Points Chart'!$D$5:$D$88,MATCH(K54,'Points Chart'!$C$5:$C$88,0))</f>
        <v>0</v>
      </c>
      <c r="M54" s="42" t="s">
        <v>537</v>
      </c>
      <c r="N54" s="30">
        <f>INDEX('Points Chart'!$D$5:$D$88,MATCH(M54,'Points Chart'!$C$5:$C$88,0))</f>
        <v>0</v>
      </c>
      <c r="O54" s="42" t="s">
        <v>537</v>
      </c>
      <c r="P54" s="30">
        <f>INDEX('Points Chart'!$D$5:$D$88,MATCH(O54,'Points Chart'!$C$5:$C$88,0))</f>
        <v>0</v>
      </c>
      <c r="Q54" s="42" t="s">
        <v>537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237</v>
      </c>
      <c r="C55" s="10" t="s">
        <v>238</v>
      </c>
      <c r="D55" s="9" t="s">
        <v>6</v>
      </c>
      <c r="E55" s="26">
        <f t="shared" si="4"/>
        <v>125</v>
      </c>
      <c r="F55" s="8">
        <f t="shared" si="5"/>
        <v>500</v>
      </c>
      <c r="G55" s="9">
        <f t="shared" si="6"/>
        <v>1</v>
      </c>
      <c r="I55" s="42" t="s">
        <v>416</v>
      </c>
      <c r="J55" s="30">
        <f>INDEX('Points Chart'!$D$5:$D$88,MATCH(I55,'Points Chart'!$C$5:$C$88,0))</f>
        <v>500</v>
      </c>
      <c r="K55" s="42" t="s">
        <v>537</v>
      </c>
      <c r="L55" s="30">
        <f>INDEX('Points Chart'!$D$5:$D$88,MATCH(K55,'Points Chart'!$C$5:$C$88,0))</f>
        <v>0</v>
      </c>
      <c r="M55" s="42" t="s">
        <v>537</v>
      </c>
      <c r="N55" s="30">
        <f>INDEX('Points Chart'!$D$5:$D$88,MATCH(M55,'Points Chart'!$C$5:$C$88,0))</f>
        <v>0</v>
      </c>
      <c r="O55" s="42" t="s">
        <v>537</v>
      </c>
      <c r="P55" s="30">
        <f>INDEX('Points Chart'!$D$5:$D$88,MATCH(O55,'Points Chart'!$C$5:$C$88,0))</f>
        <v>0</v>
      </c>
      <c r="Q55" s="42" t="s">
        <v>537</v>
      </c>
      <c r="R55" s="30">
        <f>INDEX('Points Chart'!$D$5:$D$88,MATCH(Q55,'Points Chart'!$C$5:$C$88,0))</f>
        <v>0</v>
      </c>
    </row>
    <row r="56" spans="1:18" ht="15">
      <c r="A56" s="9">
        <f t="shared" si="3"/>
        <v>53</v>
      </c>
      <c r="B56" s="10" t="s">
        <v>317</v>
      </c>
      <c r="C56" s="10" t="s">
        <v>364</v>
      </c>
      <c r="D56" s="9" t="s">
        <v>6</v>
      </c>
      <c r="E56" s="26">
        <f t="shared" si="4"/>
        <v>120</v>
      </c>
      <c r="F56" s="8">
        <f t="shared" si="5"/>
        <v>480</v>
      </c>
      <c r="G56" s="9">
        <f t="shared" si="6"/>
        <v>2</v>
      </c>
      <c r="I56" s="42" t="s">
        <v>537</v>
      </c>
      <c r="J56" s="30">
        <f>INDEX('Points Chart'!$D$5:$D$88,MATCH(I56,'Points Chart'!$C$5:$C$88,0))</f>
        <v>0</v>
      </c>
      <c r="K56" s="42" t="s">
        <v>419</v>
      </c>
      <c r="L56" s="30">
        <f>INDEX('Points Chart'!$D$5:$D$88,MATCH(K56,'Points Chart'!$C$5:$C$88,0))</f>
        <v>300</v>
      </c>
      <c r="M56" s="42" t="s">
        <v>472</v>
      </c>
      <c r="N56" s="30">
        <f>INDEX('Points Chart'!$D$5:$D$88,MATCH(M56,'Points Chart'!$C$5:$C$88,0))</f>
        <v>180</v>
      </c>
      <c r="O56" s="42" t="s">
        <v>537</v>
      </c>
      <c r="P56" s="30">
        <f>INDEX('Points Chart'!$D$5:$D$88,MATCH(O56,'Points Chart'!$C$5:$C$88,0))</f>
        <v>0</v>
      </c>
      <c r="Q56" s="42" t="s">
        <v>537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8" t="s">
        <v>574</v>
      </c>
      <c r="C57" s="18" t="s">
        <v>575</v>
      </c>
      <c r="D57" s="1" t="s">
        <v>16</v>
      </c>
      <c r="E57" s="26">
        <f t="shared" si="4"/>
        <v>120</v>
      </c>
      <c r="F57" s="8">
        <f t="shared" si="5"/>
        <v>480</v>
      </c>
      <c r="G57" s="9">
        <f t="shared" si="6"/>
        <v>1</v>
      </c>
      <c r="I57" s="42" t="s">
        <v>537</v>
      </c>
      <c r="J57" s="30">
        <f>INDEX('Points Chart'!$D$5:$D$88,MATCH(I57,'Points Chart'!$C$5:$C$88,0))</f>
        <v>0</v>
      </c>
      <c r="K57" s="42" t="s">
        <v>537</v>
      </c>
      <c r="L57" s="30">
        <f>INDEX('Points Chart'!$D$5:$D$88,MATCH(K57,'Points Chart'!$C$5:$C$88,0))</f>
        <v>0</v>
      </c>
      <c r="M57" s="42" t="s">
        <v>537</v>
      </c>
      <c r="N57" s="30">
        <f>INDEX('Points Chart'!$D$5:$D$88,MATCH(M57,'Points Chart'!$C$5:$C$88,0))</f>
        <v>0</v>
      </c>
      <c r="O57" s="42" t="s">
        <v>537</v>
      </c>
      <c r="P57" s="30">
        <f>INDEX('Points Chart'!$D$5:$D$88,MATCH(O57,'Points Chart'!$C$5:$C$88,0))</f>
        <v>0</v>
      </c>
      <c r="Q57" s="42" t="s">
        <v>418</v>
      </c>
      <c r="R57" s="30">
        <f>INDEX('Points Chart'!$D$5:$D$88,MATCH(Q57,'Points Chart'!$C$5:$C$88,0))</f>
        <v>480</v>
      </c>
    </row>
    <row r="58" spans="1:18" s="24" customFormat="1" ht="15">
      <c r="A58" s="25">
        <f t="shared" si="3"/>
        <v>55</v>
      </c>
      <c r="B58" s="24" t="s">
        <v>218</v>
      </c>
      <c r="C58" s="24" t="s">
        <v>445</v>
      </c>
      <c r="D58" s="25" t="s">
        <v>16</v>
      </c>
      <c r="E58" s="26">
        <f t="shared" si="4"/>
        <v>60</v>
      </c>
      <c r="F58" s="26">
        <f t="shared" si="5"/>
        <v>240</v>
      </c>
      <c r="G58" s="25">
        <f t="shared" si="6"/>
        <v>1</v>
      </c>
      <c r="I58" s="43" t="s">
        <v>537</v>
      </c>
      <c r="J58" s="58">
        <f>INDEX('Points Chart'!$D$5:$D$88,MATCH(I58,'Points Chart'!$C$5:$C$88,0))</f>
        <v>0</v>
      </c>
      <c r="K58" s="43" t="s">
        <v>537</v>
      </c>
      <c r="L58" s="58">
        <f>INDEX('Points Chart'!$D$5:$D$88,MATCH(K58,'Points Chart'!$C$5:$C$88,0))</f>
        <v>0</v>
      </c>
      <c r="M58" s="43" t="s">
        <v>422</v>
      </c>
      <c r="N58" s="58">
        <f>INDEX('Points Chart'!$D$5:$D$88,MATCH(M58,'Points Chart'!$C$5:$C$88,0))</f>
        <v>240</v>
      </c>
      <c r="O58" s="43" t="s">
        <v>537</v>
      </c>
      <c r="P58" s="58">
        <f>INDEX('Points Chart'!$D$5:$D$88,MATCH(O58,'Points Chart'!$C$5:$C$88,0))</f>
        <v>0</v>
      </c>
      <c r="Q58" s="43" t="s">
        <v>537</v>
      </c>
      <c r="R58" s="58">
        <f>INDEX('Points Chart'!$D$5:$D$88,MATCH(Q58,'Points Chart'!$C$5:$C$88,0))</f>
        <v>0</v>
      </c>
    </row>
  </sheetData>
  <sheetProtection/>
  <mergeCells count="5">
    <mergeCell ref="O1:P1"/>
    <mergeCell ref="Q1:R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4.421875" style="10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9" width="9.140625" style="9" customWidth="1"/>
    <col min="10" max="10" width="6.57421875" style="9" bestFit="1" customWidth="1"/>
    <col min="11" max="11" width="10.140625" style="9" customWidth="1"/>
    <col min="12" max="18" width="9.140625" style="9" customWidth="1"/>
    <col min="19" max="16384" width="9.140625" style="10" customWidth="1"/>
  </cols>
  <sheetData>
    <row r="1" spans="1:18" s="3" customFormat="1" ht="30">
      <c r="A1" s="2" t="s">
        <v>161</v>
      </c>
      <c r="B1" s="3" t="s">
        <v>0</v>
      </c>
      <c r="C1" s="3" t="s">
        <v>1</v>
      </c>
      <c r="D1" s="2" t="s">
        <v>2</v>
      </c>
      <c r="E1" s="15" t="s">
        <v>162</v>
      </c>
      <c r="F1" s="16" t="s">
        <v>75</v>
      </c>
      <c r="G1" s="16" t="s">
        <v>3</v>
      </c>
      <c r="I1" s="63" t="s">
        <v>79</v>
      </c>
      <c r="J1" s="64"/>
      <c r="K1" s="63" t="s">
        <v>354</v>
      </c>
      <c r="L1" s="64"/>
      <c r="M1" s="63" t="s">
        <v>423</v>
      </c>
      <c r="N1" s="64"/>
      <c r="O1" s="63" t="s">
        <v>549</v>
      </c>
      <c r="P1" s="64"/>
      <c r="Q1" s="63" t="s">
        <v>567</v>
      </c>
      <c r="R1" s="64"/>
    </row>
    <row r="2" spans="4:18" s="3" customFormat="1" ht="15.75">
      <c r="D2" s="2"/>
      <c r="E2" s="14"/>
      <c r="F2" s="13"/>
      <c r="G2" s="13"/>
      <c r="I2" s="38" t="s">
        <v>391</v>
      </c>
      <c r="J2" s="39" t="s">
        <v>392</v>
      </c>
      <c r="K2" s="38" t="s">
        <v>391</v>
      </c>
      <c r="L2" s="39" t="s">
        <v>392</v>
      </c>
      <c r="M2" s="38" t="s">
        <v>391</v>
      </c>
      <c r="N2" s="39" t="s">
        <v>392</v>
      </c>
      <c r="O2" s="38" t="s">
        <v>391</v>
      </c>
      <c r="P2" s="39" t="s">
        <v>392</v>
      </c>
      <c r="Q2" s="38" t="s">
        <v>391</v>
      </c>
      <c r="R2" s="39" t="s">
        <v>392</v>
      </c>
    </row>
    <row r="3" spans="4:18" s="3" customFormat="1" ht="15.75">
      <c r="D3" s="2"/>
      <c r="E3" s="14"/>
      <c r="F3" s="13"/>
      <c r="G3" s="13"/>
      <c r="I3" s="41"/>
      <c r="J3" s="39"/>
      <c r="K3" s="41"/>
      <c r="L3" s="39"/>
      <c r="M3" s="41"/>
      <c r="N3" s="39"/>
      <c r="O3" s="35"/>
      <c r="P3" s="39"/>
      <c r="Q3" s="41"/>
      <c r="R3" s="39"/>
    </row>
    <row r="4" spans="1:18" s="11" customFormat="1" ht="15.75">
      <c r="A4" s="6">
        <v>1</v>
      </c>
      <c r="B4" s="10" t="s">
        <v>64</v>
      </c>
      <c r="C4" s="10" t="s">
        <v>251</v>
      </c>
      <c r="D4" s="9" t="s">
        <v>6</v>
      </c>
      <c r="E4" s="26">
        <f aca="true" t="shared" si="0" ref="E4:E35">(LARGE(I4:R4,1)+LARGE(I4:R4,2)+LARGE(I4:R4,3)+LARGE(I4:R4,4))/4</f>
        <v>9000</v>
      </c>
      <c r="F4" s="12">
        <f aca="true" t="shared" si="1" ref="F4:F35">P4+L4+N4+R4+J4</f>
        <v>42500</v>
      </c>
      <c r="G4" s="1">
        <f aca="true" t="shared" si="2" ref="G4:G35">IF(P4&gt;1,1,0)+IF(L4&gt;1,1,0)+IF(N4&gt;1,1,0)+IF(R4&gt;1,1,0)+IF(J4&gt;1,1,0)</f>
        <v>5</v>
      </c>
      <c r="H4" s="10"/>
      <c r="I4" s="42" t="s">
        <v>393</v>
      </c>
      <c r="J4" s="30">
        <f>INDEX('Points Chart'!$D$5:$D$88,MATCH(I4,'Points Chart'!$C$5:$C$88,0))</f>
        <v>10000</v>
      </c>
      <c r="K4" s="42" t="s">
        <v>393</v>
      </c>
      <c r="L4" s="30">
        <f>INDEX('Points Chart'!$D$5:$D$88,MATCH(K4,'Points Chart'!$C$5:$C$88,0))</f>
        <v>10000</v>
      </c>
      <c r="M4" s="42" t="s">
        <v>395</v>
      </c>
      <c r="N4" s="30">
        <f>INDEX('Points Chart'!$D$5:$D$88,MATCH(M4,'Points Chart'!$C$5:$C$88,0))</f>
        <v>8000</v>
      </c>
      <c r="O4" s="42" t="s">
        <v>396</v>
      </c>
      <c r="P4" s="30">
        <f>INDEX('Points Chart'!$D$5:$D$88,MATCH(O4,'Points Chart'!$C$5:$C$88,0))</f>
        <v>6500</v>
      </c>
      <c r="Q4" s="42" t="s">
        <v>395</v>
      </c>
      <c r="R4" s="30">
        <f>INDEX('Points Chart'!$D$5:$D$88,MATCH(Q4,'Points Chart'!$C$5:$C$88,0))</f>
        <v>8000</v>
      </c>
    </row>
    <row r="5" spans="1:18" ht="15">
      <c r="A5" s="9">
        <f>A4+1</f>
        <v>2</v>
      </c>
      <c r="B5" s="10" t="s">
        <v>12</v>
      </c>
      <c r="C5" s="10" t="s">
        <v>13</v>
      </c>
      <c r="D5" s="9" t="s">
        <v>6</v>
      </c>
      <c r="E5" s="26">
        <f t="shared" si="0"/>
        <v>9000</v>
      </c>
      <c r="F5" s="12">
        <f t="shared" si="1"/>
        <v>42500</v>
      </c>
      <c r="G5" s="1">
        <f t="shared" si="2"/>
        <v>5</v>
      </c>
      <c r="I5" s="42" t="s">
        <v>393</v>
      </c>
      <c r="J5" s="30">
        <f>INDEX('Points Chart'!$D$5:$D$88,MATCH(I5,'Points Chart'!$C$5:$C$88,0))</f>
        <v>10000</v>
      </c>
      <c r="K5" s="42" t="s">
        <v>393</v>
      </c>
      <c r="L5" s="30">
        <f>INDEX('Points Chart'!$D$5:$D$88,MATCH(K5,'Points Chart'!$C$5:$C$88,0))</f>
        <v>10000</v>
      </c>
      <c r="M5" s="42" t="s">
        <v>395</v>
      </c>
      <c r="N5" s="30">
        <f>INDEX('Points Chart'!$D$5:$D$88,MATCH(M5,'Points Chart'!$C$5:$C$88,0))</f>
        <v>8000</v>
      </c>
      <c r="O5" s="42" t="s">
        <v>396</v>
      </c>
      <c r="P5" s="30">
        <f>INDEX('Points Chart'!$D$5:$D$88,MATCH(O5,'Points Chart'!$C$5:$C$88,0))</f>
        <v>6500</v>
      </c>
      <c r="Q5" s="42" t="s">
        <v>395</v>
      </c>
      <c r="R5" s="30">
        <f>INDEX('Points Chart'!$D$5:$D$88,MATCH(Q5,'Points Chart'!$C$5:$C$88,0))</f>
        <v>8000</v>
      </c>
    </row>
    <row r="6" spans="1:18" ht="15">
      <c r="A6" s="9">
        <f aca="true" t="shared" si="3" ref="A6:A69">A5+1</f>
        <v>3</v>
      </c>
      <c r="B6" s="10" t="s">
        <v>76</v>
      </c>
      <c r="C6" s="10" t="s">
        <v>11</v>
      </c>
      <c r="D6" s="9" t="s">
        <v>6</v>
      </c>
      <c r="E6" s="26">
        <f t="shared" si="0"/>
        <v>7750</v>
      </c>
      <c r="F6" s="12">
        <f t="shared" si="1"/>
        <v>36000</v>
      </c>
      <c r="G6" s="1">
        <f t="shared" si="2"/>
        <v>5</v>
      </c>
      <c r="I6" s="42" t="s">
        <v>396</v>
      </c>
      <c r="J6" s="30">
        <f>INDEX('Points Chart'!$D$5:$D$88,MATCH(I6,'Points Chart'!$C$5:$C$88,0))</f>
        <v>6500</v>
      </c>
      <c r="K6" s="42" t="s">
        <v>395</v>
      </c>
      <c r="L6" s="30">
        <f>INDEX('Points Chart'!$D$5:$D$88,MATCH(K6,'Points Chart'!$C$5:$C$88,0))</f>
        <v>8000</v>
      </c>
      <c r="M6" s="42" t="s">
        <v>394</v>
      </c>
      <c r="N6" s="30">
        <f>INDEX('Points Chart'!$D$5:$D$88,MATCH(M6,'Points Chart'!$C$5:$C$88,0))</f>
        <v>5000</v>
      </c>
      <c r="O6" s="42" t="s">
        <v>393</v>
      </c>
      <c r="P6" s="30">
        <f>INDEX('Points Chart'!$D$5:$D$88,MATCH(O6,'Points Chart'!$C$5:$C$88,0))</f>
        <v>10000</v>
      </c>
      <c r="Q6" s="42" t="s">
        <v>396</v>
      </c>
      <c r="R6" s="30">
        <f>INDEX('Points Chart'!$D$5:$D$88,MATCH(Q6,'Points Chart'!$C$5:$C$88,0))</f>
        <v>6500</v>
      </c>
    </row>
    <row r="7" spans="1:18" ht="15">
      <c r="A7" s="9">
        <f t="shared" si="3"/>
        <v>4</v>
      </c>
      <c r="B7" s="18" t="s">
        <v>4</v>
      </c>
      <c r="C7" s="18" t="s">
        <v>5</v>
      </c>
      <c r="D7" s="1" t="s">
        <v>36</v>
      </c>
      <c r="E7" s="26">
        <f t="shared" si="0"/>
        <v>7750</v>
      </c>
      <c r="F7" s="12">
        <f t="shared" si="1"/>
        <v>31000</v>
      </c>
      <c r="G7" s="1">
        <f t="shared" si="2"/>
        <v>4</v>
      </c>
      <c r="I7" s="42" t="s">
        <v>395</v>
      </c>
      <c r="J7" s="30">
        <f>INDEX('Points Chart'!$D$5:$D$88,MATCH(I7,'Points Chart'!$C$5:$C$88,0))</f>
        <v>8000</v>
      </c>
      <c r="K7" s="42" t="s">
        <v>395</v>
      </c>
      <c r="L7" s="30">
        <f>INDEX('Points Chart'!$D$5:$D$88,MATCH(K7,'Points Chart'!$C$5:$C$88,0))</f>
        <v>8000</v>
      </c>
      <c r="M7" s="42" t="s">
        <v>394</v>
      </c>
      <c r="N7" s="30">
        <f>INDEX('Points Chart'!$D$5:$D$88,MATCH(M7,'Points Chart'!$C$5:$C$88,0))</f>
        <v>5000</v>
      </c>
      <c r="O7" s="42" t="s">
        <v>393</v>
      </c>
      <c r="P7" s="30">
        <f>INDEX('Points Chart'!$D$5:$D$88,MATCH(O7,'Points Chart'!$C$5:$C$88,0))</f>
        <v>10000</v>
      </c>
      <c r="Q7" s="42" t="s">
        <v>537</v>
      </c>
      <c r="R7" s="30">
        <f>INDEX('Points Chart'!$D$5:$D$88,MATCH(Q7,'Points Chart'!$C$5:$C$88,0))</f>
        <v>0</v>
      </c>
    </row>
    <row r="8" spans="1:18" ht="15">
      <c r="A8" s="9">
        <f t="shared" si="3"/>
        <v>5</v>
      </c>
      <c r="B8" s="10" t="s">
        <v>25</v>
      </c>
      <c r="C8" s="10" t="s">
        <v>24</v>
      </c>
      <c r="D8" s="9" t="s">
        <v>16</v>
      </c>
      <c r="E8" s="26">
        <f t="shared" si="0"/>
        <v>7375</v>
      </c>
      <c r="F8" s="12">
        <f t="shared" si="1"/>
        <v>29500</v>
      </c>
      <c r="G8" s="1">
        <f t="shared" si="2"/>
        <v>4</v>
      </c>
      <c r="I8" s="42" t="s">
        <v>396</v>
      </c>
      <c r="J8" s="30">
        <f>INDEX('Points Chart'!$D$5:$D$88,MATCH(I8,'Points Chart'!$C$5:$C$88,0))</f>
        <v>6500</v>
      </c>
      <c r="K8" s="42" t="s">
        <v>537</v>
      </c>
      <c r="L8" s="30">
        <f>INDEX('Points Chart'!$D$5:$D$88,MATCH(K8,'Points Chart'!$C$5:$C$88,0))</f>
        <v>0</v>
      </c>
      <c r="M8" s="42" t="s">
        <v>396</v>
      </c>
      <c r="N8" s="30">
        <f>INDEX('Points Chart'!$D$5:$D$88,MATCH(M8,'Points Chart'!$C$5:$C$88,0))</f>
        <v>6500</v>
      </c>
      <c r="O8" s="42" t="s">
        <v>396</v>
      </c>
      <c r="P8" s="30">
        <f>INDEX('Points Chart'!$D$5:$D$88,MATCH(O8,'Points Chart'!$C$5:$C$88,0))</f>
        <v>6500</v>
      </c>
      <c r="Q8" s="42" t="s">
        <v>393</v>
      </c>
      <c r="R8" s="30">
        <f>INDEX('Points Chart'!$D$5:$D$88,MATCH(Q8,'Points Chart'!$C$5:$C$88,0))</f>
        <v>10000</v>
      </c>
    </row>
    <row r="9" spans="1:18" ht="15">
      <c r="A9" s="9">
        <f t="shared" si="3"/>
        <v>6</v>
      </c>
      <c r="B9" s="10" t="s">
        <v>56</v>
      </c>
      <c r="C9" s="10" t="s">
        <v>55</v>
      </c>
      <c r="D9" s="9" t="s">
        <v>6</v>
      </c>
      <c r="E9" s="26">
        <f t="shared" si="0"/>
        <v>6500</v>
      </c>
      <c r="F9" s="12">
        <f t="shared" si="1"/>
        <v>31000</v>
      </c>
      <c r="G9" s="1">
        <f t="shared" si="2"/>
        <v>5</v>
      </c>
      <c r="I9" s="42" t="s">
        <v>394</v>
      </c>
      <c r="J9" s="30">
        <f>INDEX('Points Chart'!$D$5:$D$88,MATCH(I9,'Points Chart'!$C$5:$C$88,0))</f>
        <v>5000</v>
      </c>
      <c r="K9" s="42" t="s">
        <v>396</v>
      </c>
      <c r="L9" s="30">
        <f>INDEX('Points Chart'!$D$5:$D$88,MATCH(K9,'Points Chart'!$C$5:$C$88,0))</f>
        <v>6500</v>
      </c>
      <c r="M9" s="42" t="s">
        <v>394</v>
      </c>
      <c r="N9" s="30">
        <f>INDEX('Points Chart'!$D$5:$D$88,MATCH(M9,'Points Chart'!$C$5:$C$88,0))</f>
        <v>5000</v>
      </c>
      <c r="O9" s="42" t="s">
        <v>395</v>
      </c>
      <c r="P9" s="30">
        <f>INDEX('Points Chart'!$D$5:$D$88,MATCH(O9,'Points Chart'!$C$5:$C$88,0))</f>
        <v>8000</v>
      </c>
      <c r="Q9" s="42" t="s">
        <v>396</v>
      </c>
      <c r="R9" s="30">
        <f>INDEX('Points Chart'!$D$5:$D$88,MATCH(Q9,'Points Chart'!$C$5:$C$88,0))</f>
        <v>6500</v>
      </c>
    </row>
    <row r="10" spans="1:18" ht="15">
      <c r="A10" s="9">
        <f t="shared" si="3"/>
        <v>7</v>
      </c>
      <c r="B10" s="10" t="s">
        <v>35</v>
      </c>
      <c r="C10" s="10" t="s">
        <v>34</v>
      </c>
      <c r="D10" s="9" t="s">
        <v>6</v>
      </c>
      <c r="E10" s="26">
        <f t="shared" si="0"/>
        <v>6500</v>
      </c>
      <c r="F10" s="12">
        <f t="shared" si="1"/>
        <v>31000</v>
      </c>
      <c r="G10" s="1">
        <f t="shared" si="2"/>
        <v>5</v>
      </c>
      <c r="I10" s="42" t="s">
        <v>394</v>
      </c>
      <c r="J10" s="30">
        <f>INDEX('Points Chart'!$D$5:$D$88,MATCH(I10,'Points Chart'!$C$5:$C$88,0))</f>
        <v>5000</v>
      </c>
      <c r="K10" s="42" t="s">
        <v>396</v>
      </c>
      <c r="L10" s="30">
        <f>INDEX('Points Chart'!$D$5:$D$88,MATCH(K10,'Points Chart'!$C$5:$C$88,0))</f>
        <v>6500</v>
      </c>
      <c r="M10" s="42" t="s">
        <v>394</v>
      </c>
      <c r="N10" s="30">
        <f>INDEX('Points Chart'!$D$5:$D$88,MATCH(M10,'Points Chart'!$C$5:$C$88,0))</f>
        <v>5000</v>
      </c>
      <c r="O10" s="42" t="s">
        <v>395</v>
      </c>
      <c r="P10" s="30">
        <f>INDEX('Points Chart'!$D$5:$D$88,MATCH(O10,'Points Chart'!$C$5:$C$88,0))</f>
        <v>8000</v>
      </c>
      <c r="Q10" s="42" t="s">
        <v>396</v>
      </c>
      <c r="R10" s="30">
        <f>INDEX('Points Chart'!$D$5:$D$88,MATCH(Q10,'Points Chart'!$C$5:$C$88,0))</f>
        <v>6500</v>
      </c>
    </row>
    <row r="11" spans="1:18" ht="15">
      <c r="A11" s="9">
        <f t="shared" si="3"/>
        <v>8</v>
      </c>
      <c r="B11" s="10" t="s">
        <v>26</v>
      </c>
      <c r="C11" s="10" t="s">
        <v>27</v>
      </c>
      <c r="D11" s="9" t="s">
        <v>16</v>
      </c>
      <c r="E11" s="26">
        <f t="shared" si="0"/>
        <v>5750</v>
      </c>
      <c r="F11" s="12">
        <f t="shared" si="1"/>
        <v>28000</v>
      </c>
      <c r="G11" s="1">
        <f t="shared" si="2"/>
        <v>5</v>
      </c>
      <c r="I11" s="42" t="s">
        <v>394</v>
      </c>
      <c r="J11" s="30">
        <f>INDEX('Points Chart'!$D$5:$D$88,MATCH(I11,'Points Chart'!$C$5:$C$88,0))</f>
        <v>5000</v>
      </c>
      <c r="K11" s="42" t="s">
        <v>396</v>
      </c>
      <c r="L11" s="30">
        <f>INDEX('Points Chart'!$D$5:$D$88,MATCH(K11,'Points Chart'!$C$5:$C$88,0))</f>
        <v>6500</v>
      </c>
      <c r="M11" s="42" t="s">
        <v>396</v>
      </c>
      <c r="N11" s="30">
        <f>INDEX('Points Chart'!$D$5:$D$88,MATCH(M11,'Points Chart'!$C$5:$C$88,0))</f>
        <v>6500</v>
      </c>
      <c r="O11" s="42" t="s">
        <v>394</v>
      </c>
      <c r="P11" s="30">
        <f>INDEX('Points Chart'!$D$5:$D$88,MATCH(O11,'Points Chart'!$C$5:$C$88,0))</f>
        <v>5000</v>
      </c>
      <c r="Q11" s="42" t="s">
        <v>394</v>
      </c>
      <c r="R11" s="30">
        <f>INDEX('Points Chart'!$D$5:$D$88,MATCH(Q11,'Points Chart'!$C$5:$C$88,0))</f>
        <v>5000</v>
      </c>
    </row>
    <row r="12" spans="1:18" ht="15">
      <c r="A12" s="9">
        <f t="shared" si="3"/>
        <v>9</v>
      </c>
      <c r="B12" s="10" t="s">
        <v>18</v>
      </c>
      <c r="C12" s="10" t="s">
        <v>17</v>
      </c>
      <c r="D12" s="9" t="s">
        <v>16</v>
      </c>
      <c r="E12" s="26">
        <f t="shared" si="0"/>
        <v>5750</v>
      </c>
      <c r="F12" s="12">
        <f t="shared" si="1"/>
        <v>26000</v>
      </c>
      <c r="G12" s="1">
        <f t="shared" si="2"/>
        <v>5</v>
      </c>
      <c r="I12" s="42" t="s">
        <v>397</v>
      </c>
      <c r="J12" s="30">
        <f>INDEX('Points Chart'!$D$5:$D$88,MATCH(I12,'Points Chart'!$C$5:$C$88,0))</f>
        <v>3000</v>
      </c>
      <c r="K12" s="42" t="s">
        <v>396</v>
      </c>
      <c r="L12" s="30">
        <f>INDEX('Points Chart'!$D$5:$D$88,MATCH(K12,'Points Chart'!$C$5:$C$88,0))</f>
        <v>6500</v>
      </c>
      <c r="M12" s="42" t="s">
        <v>396</v>
      </c>
      <c r="N12" s="30">
        <f>INDEX('Points Chart'!$D$5:$D$88,MATCH(M12,'Points Chart'!$C$5:$C$88,0))</f>
        <v>6500</v>
      </c>
      <c r="O12" s="42" t="s">
        <v>394</v>
      </c>
      <c r="P12" s="30">
        <f>INDEX('Points Chart'!$D$5:$D$88,MATCH(O12,'Points Chart'!$C$5:$C$88,0))</f>
        <v>5000</v>
      </c>
      <c r="Q12" s="42" t="s">
        <v>394</v>
      </c>
      <c r="R12" s="30">
        <f>INDEX('Points Chart'!$D$5:$D$88,MATCH(Q12,'Points Chart'!$C$5:$C$88,0))</f>
        <v>5000</v>
      </c>
    </row>
    <row r="13" spans="1:18" ht="15">
      <c r="A13" s="9">
        <f t="shared" si="3"/>
        <v>10</v>
      </c>
      <c r="B13" s="10" t="s">
        <v>80</v>
      </c>
      <c r="C13" s="10" t="s">
        <v>81</v>
      </c>
      <c r="D13" s="9" t="s">
        <v>16</v>
      </c>
      <c r="E13" s="26">
        <f t="shared" si="0"/>
        <v>5750</v>
      </c>
      <c r="F13" s="25">
        <f t="shared" si="1"/>
        <v>23000</v>
      </c>
      <c r="G13" s="1">
        <f t="shared" si="2"/>
        <v>3</v>
      </c>
      <c r="I13" s="42" t="s">
        <v>537</v>
      </c>
      <c r="J13" s="30">
        <f>INDEX('Points Chart'!$D$5:$D$88,MATCH(I13,'Points Chart'!$C$5:$C$88,0))</f>
        <v>0</v>
      </c>
      <c r="K13" s="42" t="s">
        <v>537</v>
      </c>
      <c r="L13" s="30">
        <f>INDEX('Points Chart'!$D$5:$D$88,MATCH(K13,'Points Chart'!$C$5:$C$88,0))</f>
        <v>0</v>
      </c>
      <c r="M13" s="42" t="s">
        <v>396</v>
      </c>
      <c r="N13" s="30">
        <f>INDEX('Points Chart'!$D$5:$D$88,MATCH(M13,'Points Chart'!$C$5:$C$88,0))</f>
        <v>6500</v>
      </c>
      <c r="O13" s="42" t="s">
        <v>396</v>
      </c>
      <c r="P13" s="30">
        <f>INDEX('Points Chart'!$D$5:$D$88,MATCH(O13,'Points Chart'!$C$5:$C$88,0))</f>
        <v>6500</v>
      </c>
      <c r="Q13" s="42" t="s">
        <v>393</v>
      </c>
      <c r="R13" s="30">
        <f>INDEX('Points Chart'!$D$5:$D$88,MATCH(Q13,'Points Chart'!$C$5:$C$88,0))</f>
        <v>10000</v>
      </c>
    </row>
    <row r="14" spans="1:18" ht="15">
      <c r="A14" s="9">
        <f t="shared" si="3"/>
        <v>11</v>
      </c>
      <c r="B14" s="10" t="s">
        <v>242</v>
      </c>
      <c r="C14" s="10" t="s">
        <v>9</v>
      </c>
      <c r="D14" s="9" t="s">
        <v>6</v>
      </c>
      <c r="E14" s="26">
        <f t="shared" si="0"/>
        <v>5000</v>
      </c>
      <c r="F14" s="12">
        <f t="shared" si="1"/>
        <v>20000</v>
      </c>
      <c r="G14" s="1">
        <f t="shared" si="2"/>
        <v>4</v>
      </c>
      <c r="I14" s="42" t="s">
        <v>394</v>
      </c>
      <c r="J14" s="30">
        <f>INDEX('Points Chart'!$D$5:$D$88,MATCH(I14,'Points Chart'!$C$5:$C$88,0))</f>
        <v>5000</v>
      </c>
      <c r="K14" s="42" t="s">
        <v>394</v>
      </c>
      <c r="L14" s="30">
        <f>INDEX('Points Chart'!$D$5:$D$88,MATCH(K14,'Points Chart'!$C$5:$C$88,0))</f>
        <v>5000</v>
      </c>
      <c r="M14" s="42" t="s">
        <v>394</v>
      </c>
      <c r="N14" s="30">
        <f>INDEX('Points Chart'!$D$5:$D$88,MATCH(M14,'Points Chart'!$C$5:$C$88,0))</f>
        <v>5000</v>
      </c>
      <c r="O14" s="42" t="s">
        <v>394</v>
      </c>
      <c r="P14" s="30">
        <f>INDEX('Points Chart'!$D$5:$D$88,MATCH(O14,'Points Chart'!$C$5:$C$88,0))</f>
        <v>5000</v>
      </c>
      <c r="Q14" s="42" t="s">
        <v>537</v>
      </c>
      <c r="R14" s="30">
        <f>INDEX('Points Chart'!$D$5:$D$88,MATCH(Q14,'Points Chart'!$C$5:$C$88,0))</f>
        <v>0</v>
      </c>
    </row>
    <row r="15" spans="1:18" ht="15">
      <c r="A15" s="9">
        <f t="shared" si="3"/>
        <v>12</v>
      </c>
      <c r="B15" s="10" t="s">
        <v>54</v>
      </c>
      <c r="C15" s="10" t="s">
        <v>254</v>
      </c>
      <c r="D15" s="9" t="s">
        <v>6</v>
      </c>
      <c r="E15" s="26">
        <f t="shared" si="0"/>
        <v>3750</v>
      </c>
      <c r="F15" s="26">
        <f t="shared" si="1"/>
        <v>15000</v>
      </c>
      <c r="G15" s="1">
        <f t="shared" si="2"/>
        <v>3</v>
      </c>
      <c r="I15" s="42" t="s">
        <v>537</v>
      </c>
      <c r="J15" s="30">
        <f>INDEX('Points Chart'!$D$5:$D$88,MATCH(I15,'Points Chart'!$C$5:$C$88,0))</f>
        <v>0</v>
      </c>
      <c r="K15" s="42" t="s">
        <v>394</v>
      </c>
      <c r="L15" s="30">
        <f>INDEX('Points Chart'!$D$5:$D$88,MATCH(K15,'Points Chart'!$C$5:$C$88,0))</f>
        <v>5000</v>
      </c>
      <c r="M15" s="42" t="s">
        <v>394</v>
      </c>
      <c r="N15" s="30">
        <f>INDEX('Points Chart'!$D$5:$D$88,MATCH(M15,'Points Chart'!$C$5:$C$88,0))</f>
        <v>5000</v>
      </c>
      <c r="O15" s="42" t="s">
        <v>394</v>
      </c>
      <c r="P15" s="30">
        <f>INDEX('Points Chart'!$D$5:$D$88,MATCH(O15,'Points Chart'!$C$5:$C$88,0))</f>
        <v>5000</v>
      </c>
      <c r="Q15" s="42" t="s">
        <v>537</v>
      </c>
      <c r="R15" s="30">
        <f>INDEX('Points Chart'!$D$5:$D$88,MATCH(Q15,'Points Chart'!$C$5:$C$88,0))</f>
        <v>0</v>
      </c>
    </row>
    <row r="16" spans="1:18" ht="15">
      <c r="A16" s="9">
        <f t="shared" si="3"/>
        <v>13</v>
      </c>
      <c r="B16" s="10" t="s">
        <v>382</v>
      </c>
      <c r="C16" s="10" t="s">
        <v>383</v>
      </c>
      <c r="D16" s="9" t="s">
        <v>16</v>
      </c>
      <c r="E16" s="26">
        <f t="shared" si="0"/>
        <v>3750</v>
      </c>
      <c r="F16" s="25">
        <f t="shared" si="1"/>
        <v>15000</v>
      </c>
      <c r="G16" s="1">
        <f t="shared" si="2"/>
        <v>3</v>
      </c>
      <c r="I16" s="42" t="s">
        <v>537</v>
      </c>
      <c r="J16" s="30">
        <f>INDEX('Points Chart'!$D$5:$D$88,MATCH(I16,'Points Chart'!$C$5:$C$88,0))</f>
        <v>0</v>
      </c>
      <c r="K16" s="42" t="s">
        <v>394</v>
      </c>
      <c r="L16" s="30">
        <f>INDEX('Points Chart'!$D$5:$D$88,MATCH(K16,'Points Chart'!$C$5:$C$88,0))</f>
        <v>5000</v>
      </c>
      <c r="M16" s="42" t="s">
        <v>394</v>
      </c>
      <c r="N16" s="30">
        <f>INDEX('Points Chart'!$D$5:$D$88,MATCH(M16,'Points Chart'!$C$5:$C$88,0))</f>
        <v>5000</v>
      </c>
      <c r="O16" s="42" t="s">
        <v>537</v>
      </c>
      <c r="P16" s="30">
        <f>INDEX('Points Chart'!$D$5:$D$88,MATCH(O16,'Points Chart'!$C$5:$C$88,0))</f>
        <v>0</v>
      </c>
      <c r="Q16" s="42" t="s">
        <v>394</v>
      </c>
      <c r="R16" s="30">
        <f>INDEX('Points Chart'!$D$5:$D$88,MATCH(Q16,'Points Chart'!$C$5:$C$88,0))</f>
        <v>5000</v>
      </c>
    </row>
    <row r="17" spans="1:18" ht="15">
      <c r="A17" s="9">
        <f t="shared" si="3"/>
        <v>14</v>
      </c>
      <c r="B17" s="10" t="s">
        <v>255</v>
      </c>
      <c r="C17" s="10" t="s">
        <v>67</v>
      </c>
      <c r="D17" s="9" t="s">
        <v>6</v>
      </c>
      <c r="E17" s="26">
        <f t="shared" si="0"/>
        <v>3625</v>
      </c>
      <c r="F17" s="12">
        <f t="shared" si="1"/>
        <v>14500</v>
      </c>
      <c r="G17" s="1">
        <f t="shared" si="2"/>
        <v>3</v>
      </c>
      <c r="I17" s="42" t="s">
        <v>399</v>
      </c>
      <c r="J17" s="30">
        <f>INDEX('Points Chart'!$D$5:$D$88,MATCH(I17,'Points Chart'!$C$5:$C$88,0))</f>
        <v>3000</v>
      </c>
      <c r="K17" s="42" t="s">
        <v>394</v>
      </c>
      <c r="L17" s="30">
        <f>INDEX('Points Chart'!$D$5:$D$88,MATCH(K17,'Points Chart'!$C$5:$C$88,0))</f>
        <v>5000</v>
      </c>
      <c r="M17" s="42" t="s">
        <v>537</v>
      </c>
      <c r="N17" s="30">
        <f>INDEX('Points Chart'!$D$5:$D$88,MATCH(M17,'Points Chart'!$C$5:$C$88,0))</f>
        <v>0</v>
      </c>
      <c r="O17" s="42" t="s">
        <v>537</v>
      </c>
      <c r="P17" s="30">
        <f>INDEX('Points Chart'!$D$5:$D$88,MATCH(O17,'Points Chart'!$C$5:$C$88,0))</f>
        <v>0</v>
      </c>
      <c r="Q17" s="42" t="s">
        <v>396</v>
      </c>
      <c r="R17" s="30">
        <f>INDEX('Points Chart'!$D$5:$D$88,MATCH(Q17,'Points Chart'!$C$5:$C$88,0))</f>
        <v>6500</v>
      </c>
    </row>
    <row r="18" spans="1:18" ht="15">
      <c r="A18" s="9">
        <f t="shared" si="3"/>
        <v>15</v>
      </c>
      <c r="B18" s="10" t="s">
        <v>66</v>
      </c>
      <c r="C18" s="10" t="s">
        <v>31</v>
      </c>
      <c r="D18" s="9" t="s">
        <v>16</v>
      </c>
      <c r="E18" s="26">
        <f t="shared" si="0"/>
        <v>3300</v>
      </c>
      <c r="F18" s="12">
        <f t="shared" si="1"/>
        <v>13200</v>
      </c>
      <c r="G18" s="1">
        <f t="shared" si="2"/>
        <v>4</v>
      </c>
      <c r="I18" s="42" t="s">
        <v>402</v>
      </c>
      <c r="J18" s="30">
        <f>INDEX('Points Chart'!$D$5:$D$88,MATCH(I18,'Points Chart'!$C$5:$C$88,0))</f>
        <v>3200</v>
      </c>
      <c r="K18" s="42" t="s">
        <v>398</v>
      </c>
      <c r="L18" s="30">
        <f>INDEX('Points Chart'!$D$5:$D$88,MATCH(K18,'Points Chart'!$C$5:$C$88,0))</f>
        <v>4000</v>
      </c>
      <c r="M18" s="42" t="s">
        <v>398</v>
      </c>
      <c r="N18" s="30">
        <f>INDEX('Points Chart'!$D$5:$D$88,MATCH(M18,'Points Chart'!$C$5:$C$88,0))</f>
        <v>4000</v>
      </c>
      <c r="O18" s="42" t="s">
        <v>537</v>
      </c>
      <c r="P18" s="30">
        <f>INDEX('Points Chart'!$D$5:$D$88,MATCH(O18,'Points Chart'!$C$5:$C$88,0))</f>
        <v>0</v>
      </c>
      <c r="Q18" s="42" t="s">
        <v>406</v>
      </c>
      <c r="R18" s="30">
        <f>INDEX('Points Chart'!$D$5:$D$88,MATCH(Q18,'Points Chart'!$C$5:$C$88,0))</f>
        <v>2000</v>
      </c>
    </row>
    <row r="19" spans="1:18" ht="15">
      <c r="A19" s="9">
        <f t="shared" si="3"/>
        <v>16</v>
      </c>
      <c r="B19" s="10" t="s">
        <v>266</v>
      </c>
      <c r="C19" s="10" t="s">
        <v>267</v>
      </c>
      <c r="D19" s="9" t="s">
        <v>36</v>
      </c>
      <c r="E19" s="26">
        <f t="shared" si="0"/>
        <v>3250</v>
      </c>
      <c r="F19" s="1">
        <f t="shared" si="1"/>
        <v>13000</v>
      </c>
      <c r="G19" s="1">
        <f t="shared" si="2"/>
        <v>2</v>
      </c>
      <c r="I19" s="42" t="s">
        <v>395</v>
      </c>
      <c r="J19" s="30">
        <f>INDEX('Points Chart'!$D$5:$D$88,MATCH(I19,'Points Chart'!$C$5:$C$88,0))</f>
        <v>8000</v>
      </c>
      <c r="K19" s="42" t="s">
        <v>537</v>
      </c>
      <c r="L19" s="30">
        <f>INDEX('Points Chart'!$D$5:$D$88,MATCH(K19,'Points Chart'!$C$5:$C$88,0))</f>
        <v>0</v>
      </c>
      <c r="M19" s="42" t="s">
        <v>537</v>
      </c>
      <c r="N19" s="30">
        <f>INDEX('Points Chart'!$D$5:$D$88,MATCH(M19,'Points Chart'!$C$5:$C$88,0))</f>
        <v>0</v>
      </c>
      <c r="O19" s="42" t="s">
        <v>394</v>
      </c>
      <c r="P19" s="30">
        <f>INDEX('Points Chart'!$D$5:$D$88,MATCH(O19,'Points Chart'!$C$5:$C$88,0))</f>
        <v>5000</v>
      </c>
      <c r="Q19" s="42" t="s">
        <v>537</v>
      </c>
      <c r="R19" s="30">
        <f>INDEX('Points Chart'!$D$5:$D$88,MATCH(Q19,'Points Chart'!$C$5:$C$88,0))</f>
        <v>0</v>
      </c>
    </row>
    <row r="20" spans="1:18" ht="15">
      <c r="A20" s="9">
        <f t="shared" si="3"/>
        <v>17</v>
      </c>
      <c r="B20" s="10" t="s">
        <v>44</v>
      </c>
      <c r="C20" s="10" t="s">
        <v>43</v>
      </c>
      <c r="D20" s="9" t="s">
        <v>16</v>
      </c>
      <c r="E20" s="26">
        <f t="shared" si="0"/>
        <v>3000</v>
      </c>
      <c r="F20" s="25">
        <f t="shared" si="1"/>
        <v>12000</v>
      </c>
      <c r="G20" s="1">
        <f t="shared" si="2"/>
        <v>3</v>
      </c>
      <c r="I20" s="42" t="s">
        <v>537</v>
      </c>
      <c r="J20" s="30">
        <f>INDEX('Points Chart'!$D$5:$D$88,MATCH(I20,'Points Chart'!$C$5:$C$88,0))</f>
        <v>0</v>
      </c>
      <c r="K20" s="42" t="s">
        <v>394</v>
      </c>
      <c r="L20" s="30">
        <f>INDEX('Points Chart'!$D$5:$D$88,MATCH(K20,'Points Chart'!$C$5:$C$88,0))</f>
        <v>5000</v>
      </c>
      <c r="M20" s="42" t="s">
        <v>394</v>
      </c>
      <c r="N20" s="30">
        <f>INDEX('Points Chart'!$D$5:$D$88,MATCH(M20,'Points Chart'!$C$5:$C$88,0))</f>
        <v>5000</v>
      </c>
      <c r="O20" s="42" t="s">
        <v>537</v>
      </c>
      <c r="P20" s="30">
        <f>INDEX('Points Chart'!$D$5:$D$88,MATCH(O20,'Points Chart'!$C$5:$C$88,0))</f>
        <v>0</v>
      </c>
      <c r="Q20" s="42" t="s">
        <v>406</v>
      </c>
      <c r="R20" s="30">
        <f>INDEX('Points Chart'!$D$5:$D$88,MATCH(Q20,'Points Chart'!$C$5:$C$88,0))</f>
        <v>2000</v>
      </c>
    </row>
    <row r="21" spans="1:18" ht="15">
      <c r="A21" s="9">
        <f t="shared" si="3"/>
        <v>18</v>
      </c>
      <c r="B21" s="10" t="s">
        <v>15</v>
      </c>
      <c r="C21" s="10" t="s">
        <v>14</v>
      </c>
      <c r="D21" s="9" t="s">
        <v>6</v>
      </c>
      <c r="E21" s="26">
        <f t="shared" si="0"/>
        <v>2987.5</v>
      </c>
      <c r="F21" s="12">
        <f t="shared" si="1"/>
        <v>11950</v>
      </c>
      <c r="G21" s="1">
        <f t="shared" si="2"/>
        <v>3</v>
      </c>
      <c r="I21" s="42" t="s">
        <v>537</v>
      </c>
      <c r="J21" s="30">
        <f>INDEX('Points Chart'!$D$5:$D$88,MATCH(I21,'Points Chart'!$C$5:$C$88,0))</f>
        <v>0</v>
      </c>
      <c r="K21" s="42" t="s">
        <v>537</v>
      </c>
      <c r="L21" s="30">
        <f>INDEX('Points Chart'!$D$5:$D$88,MATCH(K21,'Points Chart'!$C$5:$C$88,0))</f>
        <v>0</v>
      </c>
      <c r="M21" s="42" t="s">
        <v>401</v>
      </c>
      <c r="N21" s="30">
        <f>INDEX('Points Chart'!$D$5:$D$88,MATCH(M21,'Points Chart'!$C$5:$C$88,0))</f>
        <v>1950</v>
      </c>
      <c r="O21" s="42" t="s">
        <v>394</v>
      </c>
      <c r="P21" s="30">
        <f>INDEX('Points Chart'!$D$5:$D$88,MATCH(O21,'Points Chart'!$C$5:$C$88,0))</f>
        <v>5000</v>
      </c>
      <c r="Q21" s="42" t="s">
        <v>394</v>
      </c>
      <c r="R21" s="30">
        <f>INDEX('Points Chart'!$D$5:$D$88,MATCH(Q21,'Points Chart'!$C$5:$C$88,0))</f>
        <v>5000</v>
      </c>
    </row>
    <row r="22" spans="1:18" ht="15">
      <c r="A22" s="9">
        <f t="shared" si="3"/>
        <v>19</v>
      </c>
      <c r="B22" s="10" t="s">
        <v>39</v>
      </c>
      <c r="C22" s="10" t="s">
        <v>47</v>
      </c>
      <c r="D22" s="9" t="s">
        <v>6</v>
      </c>
      <c r="E22" s="26">
        <f t="shared" si="0"/>
        <v>2987.5</v>
      </c>
      <c r="F22" s="12">
        <f t="shared" si="1"/>
        <v>11950</v>
      </c>
      <c r="G22" s="1">
        <f t="shared" si="2"/>
        <v>3</v>
      </c>
      <c r="I22" s="42" t="s">
        <v>401</v>
      </c>
      <c r="J22" s="30">
        <f>INDEX('Points Chart'!$D$5:$D$88,MATCH(I22,'Points Chart'!$C$5:$C$88,0))</f>
        <v>1950</v>
      </c>
      <c r="K22" s="42" t="s">
        <v>537</v>
      </c>
      <c r="L22" s="30">
        <f>INDEX('Points Chart'!$D$5:$D$88,MATCH(K22,'Points Chart'!$C$5:$C$88,0))</f>
        <v>0</v>
      </c>
      <c r="M22" s="42" t="s">
        <v>537</v>
      </c>
      <c r="N22" s="30">
        <f>INDEX('Points Chart'!$D$5:$D$88,MATCH(M22,'Points Chart'!$C$5:$C$88,0))</f>
        <v>0</v>
      </c>
      <c r="O22" s="42" t="s">
        <v>394</v>
      </c>
      <c r="P22" s="30">
        <f>INDEX('Points Chart'!$D$5:$D$88,MATCH(O22,'Points Chart'!$C$5:$C$88,0))</f>
        <v>5000</v>
      </c>
      <c r="Q22" s="42" t="s">
        <v>394</v>
      </c>
      <c r="R22" s="30">
        <f>INDEX('Points Chart'!$D$5:$D$88,MATCH(Q22,'Points Chart'!$C$5:$C$88,0))</f>
        <v>5000</v>
      </c>
    </row>
    <row r="23" spans="1:18" ht="15">
      <c r="A23" s="9">
        <f t="shared" si="3"/>
        <v>20</v>
      </c>
      <c r="B23" s="10" t="s">
        <v>170</v>
      </c>
      <c r="C23" s="10" t="s">
        <v>253</v>
      </c>
      <c r="D23" s="9" t="s">
        <v>6</v>
      </c>
      <c r="E23" s="26">
        <f t="shared" si="0"/>
        <v>2875</v>
      </c>
      <c r="F23" s="12">
        <f t="shared" si="1"/>
        <v>11500</v>
      </c>
      <c r="G23" s="1">
        <f t="shared" si="2"/>
        <v>2</v>
      </c>
      <c r="I23" s="42" t="s">
        <v>396</v>
      </c>
      <c r="J23" s="30">
        <f>INDEX('Points Chart'!$D$5:$D$88,MATCH(I23,'Points Chart'!$C$5:$C$88,0))</f>
        <v>6500</v>
      </c>
      <c r="K23" s="42" t="s">
        <v>537</v>
      </c>
      <c r="L23" s="30">
        <f>INDEX('Points Chart'!$D$5:$D$88,MATCH(K23,'Points Chart'!$C$5:$C$88,0))</f>
        <v>0</v>
      </c>
      <c r="M23" s="42" t="s">
        <v>537</v>
      </c>
      <c r="N23" s="30">
        <f>INDEX('Points Chart'!$D$5:$D$88,MATCH(M23,'Points Chart'!$C$5:$C$88,0))</f>
        <v>0</v>
      </c>
      <c r="O23" s="42" t="s">
        <v>537</v>
      </c>
      <c r="P23" s="30">
        <f>INDEX('Points Chart'!$D$5:$D$88,MATCH(O23,'Points Chart'!$C$5:$C$88,0))</f>
        <v>0</v>
      </c>
      <c r="Q23" s="42" t="s">
        <v>394</v>
      </c>
      <c r="R23" s="30">
        <f>INDEX('Points Chart'!$D$5:$D$88,MATCH(Q23,'Points Chart'!$C$5:$C$88,0))</f>
        <v>5000</v>
      </c>
    </row>
    <row r="24" spans="1:18" ht="15">
      <c r="A24" s="9">
        <f t="shared" si="3"/>
        <v>21</v>
      </c>
      <c r="B24" s="10" t="s">
        <v>29</v>
      </c>
      <c r="C24" s="10" t="s">
        <v>28</v>
      </c>
      <c r="D24" s="9" t="s">
        <v>6</v>
      </c>
      <c r="E24" s="26">
        <f t="shared" si="0"/>
        <v>2750</v>
      </c>
      <c r="F24" s="12">
        <f t="shared" si="1"/>
        <v>11000</v>
      </c>
      <c r="G24" s="1">
        <f t="shared" si="2"/>
        <v>3</v>
      </c>
      <c r="I24" s="42" t="s">
        <v>537</v>
      </c>
      <c r="J24" s="30">
        <f>INDEX('Points Chart'!$D$5:$D$88,MATCH(I24,'Points Chart'!$C$5:$C$88,0))</f>
        <v>0</v>
      </c>
      <c r="K24" s="42" t="s">
        <v>394</v>
      </c>
      <c r="L24" s="30">
        <f>INDEX('Points Chart'!$D$5:$D$88,MATCH(K24,'Points Chart'!$C$5:$C$88,0))</f>
        <v>5000</v>
      </c>
      <c r="M24" s="42" t="s">
        <v>397</v>
      </c>
      <c r="N24" s="30">
        <f>INDEX('Points Chart'!$D$5:$D$88,MATCH(M24,'Points Chart'!$C$5:$C$88,0))</f>
        <v>3000</v>
      </c>
      <c r="O24" s="42" t="s">
        <v>397</v>
      </c>
      <c r="P24" s="30">
        <f>INDEX('Points Chart'!$D$5:$D$88,MATCH(O24,'Points Chart'!$C$5:$C$88,0))</f>
        <v>3000</v>
      </c>
      <c r="Q24" s="42" t="s">
        <v>537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0" t="s">
        <v>71</v>
      </c>
      <c r="C25" s="10" t="s">
        <v>72</v>
      </c>
      <c r="D25" s="9" t="s">
        <v>6</v>
      </c>
      <c r="E25" s="26">
        <f t="shared" si="0"/>
        <v>2750</v>
      </c>
      <c r="F25" s="26">
        <f t="shared" si="1"/>
        <v>11000</v>
      </c>
      <c r="G25" s="1">
        <f t="shared" si="2"/>
        <v>3</v>
      </c>
      <c r="I25" s="42" t="s">
        <v>537</v>
      </c>
      <c r="J25" s="30">
        <f>INDEX('Points Chart'!$D$5:$D$88,MATCH(I25,'Points Chart'!$C$5:$C$88,0))</f>
        <v>0</v>
      </c>
      <c r="K25" s="42" t="s">
        <v>394</v>
      </c>
      <c r="L25" s="30">
        <f>INDEX('Points Chart'!$D$5:$D$88,MATCH(K25,'Points Chart'!$C$5:$C$88,0))</f>
        <v>5000</v>
      </c>
      <c r="M25" s="42" t="s">
        <v>397</v>
      </c>
      <c r="N25" s="30">
        <f>INDEX('Points Chart'!$D$5:$D$88,MATCH(M25,'Points Chart'!$C$5:$C$88,0))</f>
        <v>3000</v>
      </c>
      <c r="O25" s="42" t="s">
        <v>397</v>
      </c>
      <c r="P25" s="30">
        <f>INDEX('Points Chart'!$D$5:$D$88,MATCH(O25,'Points Chart'!$C$5:$C$88,0))</f>
        <v>3000</v>
      </c>
      <c r="Q25" s="42" t="s">
        <v>537</v>
      </c>
      <c r="R25" s="30">
        <f>INDEX('Points Chart'!$D$5:$D$88,MATCH(Q25,'Points Chart'!$C$5:$C$88,0))</f>
        <v>0</v>
      </c>
    </row>
    <row r="26" spans="1:18" ht="15">
      <c r="A26" s="9">
        <f t="shared" si="3"/>
        <v>23</v>
      </c>
      <c r="B26" s="10" t="s">
        <v>32</v>
      </c>
      <c r="C26" s="10" t="s">
        <v>33</v>
      </c>
      <c r="D26" s="9" t="s">
        <v>6</v>
      </c>
      <c r="E26" s="26">
        <f t="shared" si="0"/>
        <v>2750</v>
      </c>
      <c r="F26" s="12">
        <f t="shared" si="1"/>
        <v>11000</v>
      </c>
      <c r="G26" s="1">
        <f t="shared" si="2"/>
        <v>3</v>
      </c>
      <c r="I26" s="42" t="s">
        <v>399</v>
      </c>
      <c r="J26" s="30">
        <f>INDEX('Points Chart'!$D$5:$D$88,MATCH(I26,'Points Chart'!$C$5:$C$88,0))</f>
        <v>3000</v>
      </c>
      <c r="K26" s="42" t="s">
        <v>397</v>
      </c>
      <c r="L26" s="30">
        <f>INDEX('Points Chart'!$D$5:$D$88,MATCH(K26,'Points Chart'!$C$5:$C$88,0))</f>
        <v>3000</v>
      </c>
      <c r="M26" s="42" t="s">
        <v>537</v>
      </c>
      <c r="N26" s="30">
        <f>INDEX('Points Chart'!$D$5:$D$88,MATCH(M26,'Points Chart'!$C$5:$C$88,0))</f>
        <v>0</v>
      </c>
      <c r="O26" s="42" t="s">
        <v>537</v>
      </c>
      <c r="P26" s="30">
        <f>INDEX('Points Chart'!$D$5:$D$88,MATCH(O26,'Points Chart'!$C$5:$C$88,0))</f>
        <v>0</v>
      </c>
      <c r="Q26" s="42" t="s">
        <v>394</v>
      </c>
      <c r="R26" s="30">
        <f>INDEX('Points Chart'!$D$5:$D$88,MATCH(Q26,'Points Chart'!$C$5:$C$88,0))</f>
        <v>5000</v>
      </c>
    </row>
    <row r="27" spans="1:18" ht="15">
      <c r="A27" s="9">
        <f t="shared" si="3"/>
        <v>24</v>
      </c>
      <c r="B27" s="10" t="s">
        <v>135</v>
      </c>
      <c r="C27" s="10" t="s">
        <v>136</v>
      </c>
      <c r="D27" s="9" t="s">
        <v>16</v>
      </c>
      <c r="E27" s="26">
        <f t="shared" si="0"/>
        <v>2700</v>
      </c>
      <c r="F27" s="25">
        <f t="shared" si="1"/>
        <v>10800</v>
      </c>
      <c r="G27" s="1">
        <f t="shared" si="2"/>
        <v>4</v>
      </c>
      <c r="I27" s="42" t="s">
        <v>441</v>
      </c>
      <c r="J27" s="30">
        <f>INDEX('Points Chart'!$D$5:$D$88,MATCH(I27,'Points Chart'!$C$5:$C$88,0))</f>
        <v>2400</v>
      </c>
      <c r="K27" s="42" t="s">
        <v>537</v>
      </c>
      <c r="L27" s="30">
        <f>INDEX('Points Chart'!$D$5:$D$88,MATCH(K27,'Points Chart'!$C$5:$C$88,0))</f>
        <v>0</v>
      </c>
      <c r="M27" s="42" t="s">
        <v>403</v>
      </c>
      <c r="N27" s="30">
        <f>INDEX('Points Chart'!$D$5:$D$88,MATCH(M27,'Points Chart'!$C$5:$C$88,0))</f>
        <v>2400</v>
      </c>
      <c r="O27" s="42" t="s">
        <v>398</v>
      </c>
      <c r="P27" s="30">
        <f>INDEX('Points Chart'!$D$5:$D$88,MATCH(O27,'Points Chart'!$C$5:$C$88,0))</f>
        <v>4000</v>
      </c>
      <c r="Q27" s="42" t="s">
        <v>406</v>
      </c>
      <c r="R27" s="30">
        <f>INDEX('Points Chart'!$D$5:$D$88,MATCH(Q27,'Points Chart'!$C$5:$C$88,0))</f>
        <v>2000</v>
      </c>
    </row>
    <row r="28" spans="1:18" ht="15">
      <c r="A28" s="9">
        <f t="shared" si="3"/>
        <v>25</v>
      </c>
      <c r="B28" s="10" t="s">
        <v>110</v>
      </c>
      <c r="C28" s="10" t="s">
        <v>111</v>
      </c>
      <c r="D28" s="9" t="s">
        <v>16</v>
      </c>
      <c r="E28" s="26">
        <f t="shared" si="0"/>
        <v>2600</v>
      </c>
      <c r="F28" s="1">
        <f t="shared" si="1"/>
        <v>12400</v>
      </c>
      <c r="G28" s="1">
        <f t="shared" si="2"/>
        <v>5</v>
      </c>
      <c r="I28" s="42" t="s">
        <v>400</v>
      </c>
      <c r="J28" s="30">
        <f>INDEX('Points Chart'!$D$5:$D$88,MATCH(I28,'Points Chart'!$C$5:$C$88,0))</f>
        <v>2400</v>
      </c>
      <c r="K28" s="42" t="s">
        <v>406</v>
      </c>
      <c r="L28" s="30">
        <f>INDEX('Points Chart'!$D$5:$D$88,MATCH(K28,'Points Chart'!$C$5:$C$88,0))</f>
        <v>2000</v>
      </c>
      <c r="M28" s="42" t="s">
        <v>406</v>
      </c>
      <c r="N28" s="30">
        <f>INDEX('Points Chart'!$D$5:$D$88,MATCH(M28,'Points Chart'!$C$5:$C$88,0))</f>
        <v>2000</v>
      </c>
      <c r="O28" s="42" t="s">
        <v>398</v>
      </c>
      <c r="P28" s="30">
        <f>INDEX('Points Chart'!$D$5:$D$88,MATCH(O28,'Points Chart'!$C$5:$C$88,0))</f>
        <v>4000</v>
      </c>
      <c r="Q28" s="42" t="s">
        <v>406</v>
      </c>
      <c r="R28" s="30">
        <f>INDEX('Points Chart'!$D$5:$D$88,MATCH(Q28,'Points Chart'!$C$5:$C$88,0))</f>
        <v>2000</v>
      </c>
    </row>
    <row r="29" spans="1:18" ht="15">
      <c r="A29" s="9">
        <f t="shared" si="3"/>
        <v>26</v>
      </c>
      <c r="B29" s="10" t="s">
        <v>39</v>
      </c>
      <c r="C29" s="10" t="s">
        <v>40</v>
      </c>
      <c r="D29" s="9" t="s">
        <v>6</v>
      </c>
      <c r="E29" s="26">
        <f t="shared" si="0"/>
        <v>2600</v>
      </c>
      <c r="F29" s="26">
        <f t="shared" si="1"/>
        <v>10400</v>
      </c>
      <c r="G29" s="1">
        <f t="shared" si="2"/>
        <v>3</v>
      </c>
      <c r="I29" s="42" t="s">
        <v>399</v>
      </c>
      <c r="J29" s="30">
        <f>INDEX('Points Chart'!$D$5:$D$88,MATCH(I29,'Points Chart'!$C$5:$C$88,0))</f>
        <v>3000</v>
      </c>
      <c r="K29" s="42" t="s">
        <v>394</v>
      </c>
      <c r="L29" s="30">
        <f>INDEX('Points Chart'!$D$5:$D$88,MATCH(K29,'Points Chart'!$C$5:$C$88,0))</f>
        <v>5000</v>
      </c>
      <c r="M29" s="42" t="s">
        <v>400</v>
      </c>
      <c r="N29" s="30">
        <f>INDEX('Points Chart'!$D$5:$D$88,MATCH(M29,'Points Chart'!$C$5:$C$88,0))</f>
        <v>2400</v>
      </c>
      <c r="O29" s="42" t="s">
        <v>537</v>
      </c>
      <c r="P29" s="30">
        <f>INDEX('Points Chart'!$D$5:$D$88,MATCH(O29,'Points Chart'!$C$5:$C$88,0))</f>
        <v>0</v>
      </c>
      <c r="Q29" s="42" t="s">
        <v>537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0" t="s">
        <v>7</v>
      </c>
      <c r="C30" s="10" t="s">
        <v>8</v>
      </c>
      <c r="D30" s="9" t="s">
        <v>6</v>
      </c>
      <c r="E30" s="26">
        <f t="shared" si="0"/>
        <v>2500</v>
      </c>
      <c r="F30" s="26">
        <f t="shared" si="1"/>
        <v>10000</v>
      </c>
      <c r="G30" s="1">
        <f t="shared" si="2"/>
        <v>2</v>
      </c>
      <c r="I30" s="42" t="s">
        <v>394</v>
      </c>
      <c r="J30" s="30">
        <f>INDEX('Points Chart'!$D$5:$D$88,MATCH(I30,'Points Chart'!$C$5:$C$88,0))</f>
        <v>5000</v>
      </c>
      <c r="K30" s="42" t="s">
        <v>537</v>
      </c>
      <c r="L30" s="30">
        <f>INDEX('Points Chart'!$D$5:$D$88,MATCH(K30,'Points Chart'!$C$5:$C$88,0))</f>
        <v>0</v>
      </c>
      <c r="M30" s="42" t="s">
        <v>537</v>
      </c>
      <c r="N30" s="30">
        <f>INDEX('Points Chart'!$D$5:$D$88,MATCH(M30,'Points Chart'!$C$5:$C$88,0))</f>
        <v>0</v>
      </c>
      <c r="O30" s="42" t="s">
        <v>394</v>
      </c>
      <c r="P30" s="30">
        <f>INDEX('Points Chart'!$D$5:$D$88,MATCH(O30,'Points Chart'!$C$5:$C$88,0))</f>
        <v>5000</v>
      </c>
      <c r="Q30" s="42" t="s">
        <v>537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8" t="s">
        <v>60</v>
      </c>
      <c r="C31" s="18" t="s">
        <v>61</v>
      </c>
      <c r="D31" s="1" t="s">
        <v>36</v>
      </c>
      <c r="E31" s="26">
        <f t="shared" si="0"/>
        <v>2500</v>
      </c>
      <c r="F31" s="26">
        <f t="shared" si="1"/>
        <v>10000</v>
      </c>
      <c r="G31" s="1">
        <f t="shared" si="2"/>
        <v>3</v>
      </c>
      <c r="I31" s="42" t="s">
        <v>537</v>
      </c>
      <c r="J31" s="30">
        <f>INDEX('Points Chart'!$D$5:$D$88,MATCH(I31,'Points Chart'!$C$5:$C$88,0))</f>
        <v>0</v>
      </c>
      <c r="K31" s="42" t="s">
        <v>398</v>
      </c>
      <c r="L31" s="30">
        <f>INDEX('Points Chart'!$D$5:$D$88,MATCH(K31,'Points Chart'!$C$5:$C$88,0))</f>
        <v>4000</v>
      </c>
      <c r="M31" s="42" t="s">
        <v>398</v>
      </c>
      <c r="N31" s="30">
        <f>INDEX('Points Chart'!$D$5:$D$88,MATCH(M31,'Points Chart'!$C$5:$C$88,0))</f>
        <v>4000</v>
      </c>
      <c r="O31" s="42" t="s">
        <v>537</v>
      </c>
      <c r="P31" s="30">
        <f>INDEX('Points Chart'!$D$5:$D$88,MATCH(O31,'Points Chart'!$C$5:$C$88,0))</f>
        <v>0</v>
      </c>
      <c r="Q31" s="42" t="s">
        <v>406</v>
      </c>
      <c r="R31" s="30">
        <f>INDEX('Points Chart'!$D$5:$D$88,MATCH(Q31,'Points Chart'!$C$5:$C$88,0))</f>
        <v>2000</v>
      </c>
    </row>
    <row r="32" spans="1:18" ht="15">
      <c r="A32" s="9">
        <f t="shared" si="3"/>
        <v>29</v>
      </c>
      <c r="B32" s="10" t="s">
        <v>260</v>
      </c>
      <c r="C32" s="10" t="s">
        <v>138</v>
      </c>
      <c r="D32" s="9" t="s">
        <v>202</v>
      </c>
      <c r="E32" s="26">
        <f t="shared" si="0"/>
        <v>2500</v>
      </c>
      <c r="F32" s="25">
        <f t="shared" si="1"/>
        <v>10000</v>
      </c>
      <c r="G32" s="1">
        <f t="shared" si="2"/>
        <v>1</v>
      </c>
      <c r="I32" s="42" t="s">
        <v>537</v>
      </c>
      <c r="J32" s="30">
        <f>INDEX('Points Chart'!$D$5:$D$88,MATCH(I32,'Points Chart'!$C$5:$C$88,0))</f>
        <v>0</v>
      </c>
      <c r="K32" s="42" t="s">
        <v>537</v>
      </c>
      <c r="L32" s="30">
        <f>INDEX('Points Chart'!$D$5:$D$88,MATCH(K32,'Points Chart'!$C$5:$C$88,0))</f>
        <v>0</v>
      </c>
      <c r="M32" s="42" t="s">
        <v>393</v>
      </c>
      <c r="N32" s="30">
        <f>INDEX('Points Chart'!$D$5:$D$88,MATCH(M32,'Points Chart'!$C$5:$C$88,0))</f>
        <v>10000</v>
      </c>
      <c r="O32" s="42" t="s">
        <v>537</v>
      </c>
      <c r="P32" s="30">
        <f>INDEX('Points Chart'!$D$5:$D$88,MATCH(O32,'Points Chart'!$C$5:$C$88,0))</f>
        <v>0</v>
      </c>
      <c r="Q32" s="42" t="s">
        <v>537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8" t="s">
        <v>424</v>
      </c>
      <c r="C33" s="18" t="s">
        <v>425</v>
      </c>
      <c r="D33" s="1" t="s">
        <v>202</v>
      </c>
      <c r="E33" s="26">
        <f t="shared" si="0"/>
        <v>2500</v>
      </c>
      <c r="F33" s="1">
        <f t="shared" si="1"/>
        <v>10000</v>
      </c>
      <c r="G33" s="1">
        <f t="shared" si="2"/>
        <v>1</v>
      </c>
      <c r="I33" s="42" t="s">
        <v>537</v>
      </c>
      <c r="J33" s="30">
        <f>INDEX('Points Chart'!$D$5:$D$88,MATCH(I33,'Points Chart'!$C$5:$C$88,0))</f>
        <v>0</v>
      </c>
      <c r="K33" s="42" t="s">
        <v>537</v>
      </c>
      <c r="L33" s="30">
        <f>INDEX('Points Chart'!$D$5:$D$88,MATCH(K33,'Points Chart'!$C$5:$C$88,0))</f>
        <v>0</v>
      </c>
      <c r="M33" s="42" t="s">
        <v>393</v>
      </c>
      <c r="N33" s="30">
        <f>INDEX('Points Chart'!$D$5:$D$88,MATCH(M33,'Points Chart'!$C$5:$C$88,0))</f>
        <v>10000</v>
      </c>
      <c r="O33" s="42" t="s">
        <v>537</v>
      </c>
      <c r="P33" s="30">
        <f>INDEX('Points Chart'!$D$5:$D$88,MATCH(O33,'Points Chart'!$C$5:$C$88,0))</f>
        <v>0</v>
      </c>
      <c r="Q33" s="42" t="s">
        <v>537</v>
      </c>
      <c r="R33" s="30">
        <f>INDEX('Points Chart'!$D$5:$D$88,MATCH(Q33,'Points Chart'!$C$5:$C$88,0))</f>
        <v>0</v>
      </c>
    </row>
    <row r="34" spans="1:18" ht="15">
      <c r="A34" s="9">
        <f t="shared" si="3"/>
        <v>31</v>
      </c>
      <c r="B34" s="10" t="s">
        <v>64</v>
      </c>
      <c r="C34" s="10" t="s">
        <v>65</v>
      </c>
      <c r="D34" s="9" t="s">
        <v>6</v>
      </c>
      <c r="E34" s="26">
        <f t="shared" si="0"/>
        <v>2487.5</v>
      </c>
      <c r="F34" s="25">
        <f t="shared" si="1"/>
        <v>9950</v>
      </c>
      <c r="G34" s="1">
        <f t="shared" si="2"/>
        <v>4</v>
      </c>
      <c r="I34" s="42" t="s">
        <v>404</v>
      </c>
      <c r="J34" s="30">
        <f>INDEX('Points Chart'!$D$5:$D$88,MATCH(I34,'Points Chart'!$C$5:$C$88,0))</f>
        <v>2000</v>
      </c>
      <c r="K34" s="42" t="s">
        <v>401</v>
      </c>
      <c r="L34" s="30">
        <f>INDEX('Points Chart'!$D$5:$D$88,MATCH(K34,'Points Chart'!$C$5:$C$88,0))</f>
        <v>1950</v>
      </c>
      <c r="M34" s="42" t="s">
        <v>399</v>
      </c>
      <c r="N34" s="30">
        <f>INDEX('Points Chart'!$D$5:$D$88,MATCH(M34,'Points Chart'!$C$5:$C$88,0))</f>
        <v>3000</v>
      </c>
      <c r="O34" s="42" t="s">
        <v>537</v>
      </c>
      <c r="P34" s="30">
        <f>INDEX('Points Chart'!$D$5:$D$88,MATCH(O34,'Points Chart'!$C$5:$C$88,0))</f>
        <v>0</v>
      </c>
      <c r="Q34" s="42" t="s">
        <v>399</v>
      </c>
      <c r="R34" s="30">
        <f>INDEX('Points Chart'!$D$5:$D$88,MATCH(Q34,'Points Chart'!$C$5:$C$88,0))</f>
        <v>3000</v>
      </c>
    </row>
    <row r="35" spans="1:18" ht="15">
      <c r="A35" s="9">
        <f t="shared" si="3"/>
        <v>32</v>
      </c>
      <c r="B35" s="10" t="s">
        <v>86</v>
      </c>
      <c r="C35" s="10" t="s">
        <v>276</v>
      </c>
      <c r="D35" s="9" t="s">
        <v>16</v>
      </c>
      <c r="E35" s="26">
        <f t="shared" si="0"/>
        <v>2240</v>
      </c>
      <c r="F35" s="12">
        <f t="shared" si="1"/>
        <v>9680</v>
      </c>
      <c r="G35" s="1">
        <f t="shared" si="2"/>
        <v>5</v>
      </c>
      <c r="I35" s="42" t="s">
        <v>420</v>
      </c>
      <c r="J35" s="30">
        <f>INDEX('Points Chart'!$D$5:$D$88,MATCH(I35,'Points Chart'!$C$5:$C$88,0))</f>
        <v>960</v>
      </c>
      <c r="K35" s="42" t="s">
        <v>403</v>
      </c>
      <c r="L35" s="30">
        <f>INDEX('Points Chart'!$D$5:$D$88,MATCH(K35,'Points Chart'!$C$5:$C$88,0))</f>
        <v>2400</v>
      </c>
      <c r="M35" s="42" t="s">
        <v>415</v>
      </c>
      <c r="N35" s="30">
        <f>INDEX('Points Chart'!$D$5:$D$88,MATCH(M35,'Points Chart'!$C$5:$C$88,0))</f>
        <v>720</v>
      </c>
      <c r="O35" s="42" t="s">
        <v>402</v>
      </c>
      <c r="P35" s="30">
        <f>INDEX('Points Chart'!$D$5:$D$88,MATCH(O35,'Points Chart'!$C$5:$C$88,0))</f>
        <v>3200</v>
      </c>
      <c r="Q35" s="42" t="s">
        <v>403</v>
      </c>
      <c r="R35" s="30">
        <f>INDEX('Points Chart'!$D$5:$D$88,MATCH(Q35,'Points Chart'!$C$5:$C$88,0))</f>
        <v>2400</v>
      </c>
    </row>
    <row r="36" spans="1:18" ht="15">
      <c r="A36" s="9">
        <f t="shared" si="3"/>
        <v>33</v>
      </c>
      <c r="B36" s="10" t="s">
        <v>307</v>
      </c>
      <c r="C36" s="10" t="s">
        <v>450</v>
      </c>
      <c r="D36" s="9" t="s">
        <v>16</v>
      </c>
      <c r="E36" s="26">
        <f aca="true" t="shared" si="4" ref="E36:E67">(LARGE(I36:R36,1)+LARGE(I36:R36,2)+LARGE(I36:R36,3)+LARGE(I36:R36,4))/4</f>
        <v>2200</v>
      </c>
      <c r="F36" s="25">
        <f aca="true" t="shared" si="5" ref="F36:F67">P36+L36+N36+R36+J36</f>
        <v>8800</v>
      </c>
      <c r="G36" s="1">
        <f aca="true" t="shared" si="6" ref="G36:G67">IF(P36&gt;1,1,0)+IF(L36&gt;1,1,0)+IF(N36&gt;1,1,0)+IF(R36&gt;1,1,0)+IF(J36&gt;1,1,0)</f>
        <v>3</v>
      </c>
      <c r="I36" s="42" t="s">
        <v>537</v>
      </c>
      <c r="J36" s="30">
        <f>INDEX('Points Chart'!$D$5:$D$88,MATCH(I36,'Points Chart'!$C$5:$C$88,0))</f>
        <v>0</v>
      </c>
      <c r="K36" s="42" t="s">
        <v>537</v>
      </c>
      <c r="L36" s="30">
        <f>INDEX('Points Chart'!$D$5:$D$88,MATCH(K36,'Points Chart'!$C$5:$C$88,0))</f>
        <v>0</v>
      </c>
      <c r="M36" s="42" t="s">
        <v>402</v>
      </c>
      <c r="N36" s="30">
        <f>INDEX('Points Chart'!$D$5:$D$88,MATCH(M36,'Points Chart'!$C$5:$C$88,0))</f>
        <v>3200</v>
      </c>
      <c r="O36" s="42" t="s">
        <v>403</v>
      </c>
      <c r="P36" s="30">
        <f>INDEX('Points Chart'!$D$5:$D$88,MATCH(O36,'Points Chart'!$C$5:$C$88,0))</f>
        <v>2400</v>
      </c>
      <c r="Q36" s="42" t="s">
        <v>402</v>
      </c>
      <c r="R36" s="30">
        <f>INDEX('Points Chart'!$D$5:$D$88,MATCH(Q36,'Points Chart'!$C$5:$C$88,0))</f>
        <v>3200</v>
      </c>
    </row>
    <row r="37" spans="1:18" ht="15">
      <c r="A37" s="9">
        <f t="shared" si="3"/>
        <v>34</v>
      </c>
      <c r="B37" s="10" t="s">
        <v>289</v>
      </c>
      <c r="C37" s="10" t="s">
        <v>269</v>
      </c>
      <c r="D37" s="9" t="s">
        <v>6</v>
      </c>
      <c r="E37" s="26">
        <f t="shared" si="4"/>
        <v>2062.5</v>
      </c>
      <c r="F37" s="25">
        <f t="shared" si="5"/>
        <v>8250</v>
      </c>
      <c r="G37" s="1">
        <f t="shared" si="6"/>
        <v>4</v>
      </c>
      <c r="I37" s="42" t="s">
        <v>400</v>
      </c>
      <c r="J37" s="30">
        <f>INDEX('Points Chart'!$D$5:$D$88,MATCH(I37,'Points Chart'!$C$5:$C$88,0))</f>
        <v>2400</v>
      </c>
      <c r="K37" s="42" t="s">
        <v>537</v>
      </c>
      <c r="L37" s="30">
        <f>INDEX('Points Chart'!$D$5:$D$88,MATCH(K37,'Points Chart'!$C$5:$C$88,0))</f>
        <v>0</v>
      </c>
      <c r="M37" s="42" t="s">
        <v>401</v>
      </c>
      <c r="N37" s="30">
        <f>INDEX('Points Chart'!$D$5:$D$88,MATCH(M37,'Points Chart'!$C$5:$C$88,0))</f>
        <v>1950</v>
      </c>
      <c r="O37" s="42" t="s">
        <v>401</v>
      </c>
      <c r="P37" s="30">
        <f>INDEX('Points Chart'!$D$5:$D$88,MATCH(O37,'Points Chart'!$C$5:$C$88,0))</f>
        <v>1950</v>
      </c>
      <c r="Q37" s="42" t="s">
        <v>401</v>
      </c>
      <c r="R37" s="30">
        <f>INDEX('Points Chart'!$D$5:$D$88,MATCH(Q37,'Points Chart'!$C$5:$C$88,0))</f>
        <v>1950</v>
      </c>
    </row>
    <row r="38" spans="1:18" ht="15">
      <c r="A38" s="9">
        <f t="shared" si="3"/>
        <v>35</v>
      </c>
      <c r="B38" s="10" t="s">
        <v>38</v>
      </c>
      <c r="C38" s="10" t="s">
        <v>37</v>
      </c>
      <c r="D38" s="9" t="s">
        <v>6</v>
      </c>
      <c r="E38" s="26">
        <f t="shared" si="4"/>
        <v>2000</v>
      </c>
      <c r="F38" s="12">
        <f t="shared" si="5"/>
        <v>8000</v>
      </c>
      <c r="G38" s="1">
        <f t="shared" si="6"/>
        <v>2</v>
      </c>
      <c r="I38" s="42" t="s">
        <v>537</v>
      </c>
      <c r="J38" s="30">
        <f>INDEX('Points Chart'!$D$5:$D$88,MATCH(I38,'Points Chart'!$C$5:$C$88,0))</f>
        <v>0</v>
      </c>
      <c r="K38" s="42" t="s">
        <v>397</v>
      </c>
      <c r="L38" s="30">
        <f>INDEX('Points Chart'!$D$5:$D$88,MATCH(K38,'Points Chart'!$C$5:$C$88,0))</f>
        <v>3000</v>
      </c>
      <c r="M38" s="42" t="s">
        <v>537</v>
      </c>
      <c r="N38" s="30">
        <f>INDEX('Points Chart'!$D$5:$D$88,MATCH(M38,'Points Chart'!$C$5:$C$88,0))</f>
        <v>0</v>
      </c>
      <c r="O38" s="42" t="s">
        <v>537</v>
      </c>
      <c r="P38" s="30">
        <f>INDEX('Points Chart'!$D$5:$D$88,MATCH(O38,'Points Chart'!$C$5:$C$88,0))</f>
        <v>0</v>
      </c>
      <c r="Q38" s="42" t="s">
        <v>394</v>
      </c>
      <c r="R38" s="30">
        <f>INDEX('Points Chart'!$D$5:$D$88,MATCH(Q38,'Points Chart'!$C$5:$C$88,0))</f>
        <v>5000</v>
      </c>
    </row>
    <row r="39" spans="1:18" ht="15">
      <c r="A39" s="9">
        <f t="shared" si="3"/>
        <v>36</v>
      </c>
      <c r="B39" s="10" t="s">
        <v>87</v>
      </c>
      <c r="C39" s="10" t="s">
        <v>88</v>
      </c>
      <c r="D39" s="9" t="s">
        <v>6</v>
      </c>
      <c r="E39" s="26">
        <f t="shared" si="4"/>
        <v>1900</v>
      </c>
      <c r="F39" s="26">
        <f t="shared" si="5"/>
        <v>7600</v>
      </c>
      <c r="G39" s="1">
        <f t="shared" si="6"/>
        <v>3</v>
      </c>
      <c r="I39" s="42" t="s">
        <v>398</v>
      </c>
      <c r="J39" s="30">
        <f>INDEX('Points Chart'!$D$5:$D$88,MATCH(I39,'Points Chart'!$C$5:$C$88,0))</f>
        <v>4000</v>
      </c>
      <c r="K39" s="42" t="s">
        <v>417</v>
      </c>
      <c r="L39" s="30">
        <f>INDEX('Points Chart'!$D$5:$D$88,MATCH(K39,'Points Chart'!$C$5:$C$88,0))</f>
        <v>1200</v>
      </c>
      <c r="M39" s="42" t="s">
        <v>537</v>
      </c>
      <c r="N39" s="30">
        <f>INDEX('Points Chart'!$D$5:$D$88,MATCH(M39,'Points Chart'!$C$5:$C$88,0))</f>
        <v>0</v>
      </c>
      <c r="O39" s="42" t="s">
        <v>537</v>
      </c>
      <c r="P39" s="30">
        <f>INDEX('Points Chart'!$D$5:$D$88,MATCH(O39,'Points Chart'!$C$5:$C$88,0))</f>
        <v>0</v>
      </c>
      <c r="Q39" s="42" t="s">
        <v>403</v>
      </c>
      <c r="R39" s="30">
        <f>INDEX('Points Chart'!$D$5:$D$88,MATCH(Q39,'Points Chart'!$C$5:$C$88,0))</f>
        <v>2400</v>
      </c>
    </row>
    <row r="40" spans="1:18" ht="15">
      <c r="A40" s="9">
        <f t="shared" si="3"/>
        <v>37</v>
      </c>
      <c r="B40" s="10" t="s">
        <v>246</v>
      </c>
      <c r="C40" s="10" t="s">
        <v>247</v>
      </c>
      <c r="D40" s="1" t="s">
        <v>6</v>
      </c>
      <c r="E40" s="26">
        <f t="shared" si="4"/>
        <v>1900</v>
      </c>
      <c r="F40" s="26">
        <f t="shared" si="5"/>
        <v>7600</v>
      </c>
      <c r="G40" s="1">
        <f t="shared" si="6"/>
        <v>3</v>
      </c>
      <c r="I40" s="42" t="s">
        <v>398</v>
      </c>
      <c r="J40" s="30">
        <f>INDEX('Points Chart'!$D$5:$D$88,MATCH(I40,'Points Chart'!$C$5:$C$88,0))</f>
        <v>4000</v>
      </c>
      <c r="K40" s="42" t="s">
        <v>417</v>
      </c>
      <c r="L40" s="30">
        <f>INDEX('Points Chart'!$D$5:$D$88,MATCH(K40,'Points Chart'!$C$5:$C$88,0))</f>
        <v>1200</v>
      </c>
      <c r="M40" s="42" t="s">
        <v>537</v>
      </c>
      <c r="N40" s="30">
        <f>INDEX('Points Chart'!$D$5:$D$88,MATCH(M40,'Points Chart'!$C$5:$C$88,0))</f>
        <v>0</v>
      </c>
      <c r="O40" s="42" t="s">
        <v>537</v>
      </c>
      <c r="P40" s="30">
        <f>INDEX('Points Chart'!$D$5:$D$88,MATCH(O40,'Points Chart'!$C$5:$C$88,0))</f>
        <v>0</v>
      </c>
      <c r="Q40" s="42" t="s">
        <v>403</v>
      </c>
      <c r="R40" s="30">
        <f>INDEX('Points Chart'!$D$5:$D$88,MATCH(Q40,'Points Chart'!$C$5:$C$88,0))</f>
        <v>2400</v>
      </c>
    </row>
    <row r="41" spans="1:18" ht="15">
      <c r="A41" s="9">
        <f t="shared" si="3"/>
        <v>38</v>
      </c>
      <c r="B41" s="10" t="s">
        <v>126</v>
      </c>
      <c r="C41" s="10" t="s">
        <v>249</v>
      </c>
      <c r="D41" s="9" t="s">
        <v>16</v>
      </c>
      <c r="E41" s="26">
        <f t="shared" si="4"/>
        <v>1900</v>
      </c>
      <c r="F41" s="26">
        <f t="shared" si="5"/>
        <v>7600</v>
      </c>
      <c r="G41" s="1">
        <f t="shared" si="6"/>
        <v>3</v>
      </c>
      <c r="I41" s="42" t="s">
        <v>537</v>
      </c>
      <c r="J41" s="30">
        <f>INDEX('Points Chart'!$D$5:$D$88,MATCH(I41,'Points Chart'!$C$5:$C$88,0))</f>
        <v>0</v>
      </c>
      <c r="K41" s="42" t="s">
        <v>402</v>
      </c>
      <c r="L41" s="30">
        <f>INDEX('Points Chart'!$D$5:$D$88,MATCH(K41,'Points Chart'!$C$5:$C$88,0))</f>
        <v>3200</v>
      </c>
      <c r="M41" s="42" t="s">
        <v>403</v>
      </c>
      <c r="N41" s="30">
        <f>INDEX('Points Chart'!$D$5:$D$88,MATCH(M41,'Points Chart'!$C$5:$C$88,0))</f>
        <v>2400</v>
      </c>
      <c r="O41" s="42" t="s">
        <v>537</v>
      </c>
      <c r="P41" s="30">
        <f>INDEX('Points Chart'!$D$5:$D$88,MATCH(O41,'Points Chart'!$C$5:$C$88,0))</f>
        <v>0</v>
      </c>
      <c r="Q41" s="42" t="s">
        <v>406</v>
      </c>
      <c r="R41" s="30">
        <f>INDEX('Points Chart'!$D$5:$D$88,MATCH(Q41,'Points Chart'!$C$5:$C$88,0))</f>
        <v>2000</v>
      </c>
    </row>
    <row r="42" spans="1:18" ht="15">
      <c r="A42" s="9">
        <f t="shared" si="3"/>
        <v>39</v>
      </c>
      <c r="B42" s="10" t="s">
        <v>122</v>
      </c>
      <c r="C42" s="10" t="s">
        <v>123</v>
      </c>
      <c r="D42" s="9" t="s">
        <v>16</v>
      </c>
      <c r="E42" s="26">
        <f t="shared" si="4"/>
        <v>1900</v>
      </c>
      <c r="F42" s="12">
        <f t="shared" si="5"/>
        <v>7600</v>
      </c>
      <c r="G42" s="1">
        <f t="shared" si="6"/>
        <v>3</v>
      </c>
      <c r="I42" s="42" t="s">
        <v>537</v>
      </c>
      <c r="J42" s="30">
        <f>INDEX('Points Chart'!$D$5:$D$88,MATCH(I42,'Points Chart'!$C$5:$C$88,0))</f>
        <v>0</v>
      </c>
      <c r="K42" s="42" t="s">
        <v>402</v>
      </c>
      <c r="L42" s="30">
        <f>INDEX('Points Chart'!$D$5:$D$88,MATCH(K42,'Points Chart'!$C$5:$C$88,0))</f>
        <v>3200</v>
      </c>
      <c r="M42" s="42" t="s">
        <v>403</v>
      </c>
      <c r="N42" s="30">
        <f>INDEX('Points Chart'!$D$5:$D$88,MATCH(M42,'Points Chart'!$C$5:$C$88,0))</f>
        <v>2400</v>
      </c>
      <c r="O42" s="42" t="s">
        <v>537</v>
      </c>
      <c r="P42" s="30">
        <f>INDEX('Points Chart'!$D$5:$D$88,MATCH(O42,'Points Chart'!$C$5:$C$88,0))</f>
        <v>0</v>
      </c>
      <c r="Q42" s="42" t="s">
        <v>406</v>
      </c>
      <c r="R42" s="30">
        <f>INDEX('Points Chart'!$D$5:$D$88,MATCH(Q42,'Points Chart'!$C$5:$C$88,0))</f>
        <v>2000</v>
      </c>
    </row>
    <row r="43" spans="1:18" ht="15">
      <c r="A43" s="9">
        <f t="shared" si="3"/>
        <v>40</v>
      </c>
      <c r="B43" s="10" t="s">
        <v>301</v>
      </c>
      <c r="C43" s="10" t="s">
        <v>113</v>
      </c>
      <c r="D43" s="9" t="s">
        <v>6</v>
      </c>
      <c r="E43" s="26">
        <f t="shared" si="4"/>
        <v>1840</v>
      </c>
      <c r="F43" s="1">
        <f t="shared" si="5"/>
        <v>7360</v>
      </c>
      <c r="G43" s="1">
        <f t="shared" si="6"/>
        <v>4</v>
      </c>
      <c r="I43" s="42" t="s">
        <v>441</v>
      </c>
      <c r="J43" s="30">
        <f>INDEX('Points Chart'!$D$5:$D$88,MATCH(I43,'Points Chart'!$C$5:$C$88,0))</f>
        <v>2400</v>
      </c>
      <c r="K43" s="42" t="s">
        <v>406</v>
      </c>
      <c r="L43" s="30">
        <f>INDEX('Points Chart'!$D$5:$D$88,MATCH(K43,'Points Chart'!$C$5:$C$88,0))</f>
        <v>2000</v>
      </c>
      <c r="M43" s="42" t="s">
        <v>420</v>
      </c>
      <c r="N43" s="30">
        <f>INDEX('Points Chart'!$D$5:$D$88,MATCH(M43,'Points Chart'!$C$5:$C$88,0))</f>
        <v>960</v>
      </c>
      <c r="O43" s="42" t="s">
        <v>537</v>
      </c>
      <c r="P43" s="30">
        <f>INDEX('Points Chart'!$D$5:$D$88,MATCH(O43,'Points Chart'!$C$5:$C$88,0))</f>
        <v>0</v>
      </c>
      <c r="Q43" s="42" t="s">
        <v>406</v>
      </c>
      <c r="R43" s="30">
        <f>INDEX('Points Chart'!$D$5:$D$88,MATCH(Q43,'Points Chart'!$C$5:$C$88,0))</f>
        <v>2000</v>
      </c>
    </row>
    <row r="44" spans="1:18" ht="15">
      <c r="A44" s="9">
        <f t="shared" si="3"/>
        <v>41</v>
      </c>
      <c r="B44" s="10" t="s">
        <v>369</v>
      </c>
      <c r="C44" s="10" t="s">
        <v>96</v>
      </c>
      <c r="D44" s="9" t="s">
        <v>16</v>
      </c>
      <c r="E44" s="26">
        <f t="shared" si="4"/>
        <v>1827.5</v>
      </c>
      <c r="F44" s="25">
        <f t="shared" si="5"/>
        <v>7310</v>
      </c>
      <c r="G44" s="1">
        <f t="shared" si="6"/>
        <v>4</v>
      </c>
      <c r="I44" s="42" t="s">
        <v>475</v>
      </c>
      <c r="J44" s="30">
        <f>INDEX('Points Chart'!$D$5:$D$88,MATCH(I44,'Points Chart'!$C$5:$C$88,0))</f>
        <v>960</v>
      </c>
      <c r="K44" s="42" t="s">
        <v>406</v>
      </c>
      <c r="L44" s="30">
        <f>INDEX('Points Chart'!$D$5:$D$88,MATCH(K44,'Points Chart'!$C$5:$C$88,0))</f>
        <v>2000</v>
      </c>
      <c r="M44" s="42" t="s">
        <v>400</v>
      </c>
      <c r="N44" s="30">
        <f>INDEX('Points Chart'!$D$5:$D$88,MATCH(M44,'Points Chart'!$C$5:$C$88,0))</f>
        <v>2400</v>
      </c>
      <c r="O44" s="42" t="s">
        <v>537</v>
      </c>
      <c r="P44" s="30">
        <f>INDEX('Points Chart'!$D$5:$D$88,MATCH(O44,'Points Chart'!$C$5:$C$88,0))</f>
        <v>0</v>
      </c>
      <c r="Q44" s="42" t="s">
        <v>401</v>
      </c>
      <c r="R44" s="30">
        <f>INDEX('Points Chart'!$D$5:$D$88,MATCH(Q44,'Points Chart'!$C$5:$C$88,0))</f>
        <v>1950</v>
      </c>
    </row>
    <row r="45" spans="1:18" ht="15">
      <c r="A45" s="9">
        <f t="shared" si="3"/>
        <v>42</v>
      </c>
      <c r="B45" s="10" t="s">
        <v>109</v>
      </c>
      <c r="C45" s="10" t="s">
        <v>55</v>
      </c>
      <c r="D45" s="9" t="s">
        <v>16</v>
      </c>
      <c r="E45" s="26">
        <f t="shared" si="4"/>
        <v>1687.5</v>
      </c>
      <c r="F45" s="25">
        <f t="shared" si="5"/>
        <v>6750</v>
      </c>
      <c r="G45" s="1">
        <f t="shared" si="6"/>
        <v>3</v>
      </c>
      <c r="I45" s="42" t="s">
        <v>401</v>
      </c>
      <c r="J45" s="30">
        <f>INDEX('Points Chart'!$D$5:$D$88,MATCH(I45,'Points Chart'!$C$5:$C$88,0))</f>
        <v>1950</v>
      </c>
      <c r="K45" s="42" t="s">
        <v>537</v>
      </c>
      <c r="L45" s="30">
        <f>INDEX('Points Chart'!$D$5:$D$88,MATCH(K45,'Points Chart'!$C$5:$C$88,0))</f>
        <v>0</v>
      </c>
      <c r="M45" s="42" t="s">
        <v>403</v>
      </c>
      <c r="N45" s="30">
        <f>INDEX('Points Chart'!$D$5:$D$88,MATCH(M45,'Points Chart'!$C$5:$C$88,0))</f>
        <v>2400</v>
      </c>
      <c r="O45" s="42" t="s">
        <v>400</v>
      </c>
      <c r="P45" s="30">
        <f>INDEX('Points Chart'!$D$5:$D$88,MATCH(O45,'Points Chart'!$C$5:$C$88,0))</f>
        <v>2400</v>
      </c>
      <c r="Q45" s="42" t="s">
        <v>537</v>
      </c>
      <c r="R45" s="30">
        <f>INDEX('Points Chart'!$D$5:$D$88,MATCH(Q45,'Points Chart'!$C$5:$C$88,0))</f>
        <v>0</v>
      </c>
    </row>
    <row r="46" spans="1:18" ht="15">
      <c r="A46" s="9">
        <f t="shared" si="3"/>
        <v>43</v>
      </c>
      <c r="B46" s="10" t="s">
        <v>129</v>
      </c>
      <c r="C46" s="10" t="s">
        <v>130</v>
      </c>
      <c r="D46" s="9" t="s">
        <v>6</v>
      </c>
      <c r="E46" s="26">
        <f t="shared" si="4"/>
        <v>1650</v>
      </c>
      <c r="F46" s="26">
        <f t="shared" si="5"/>
        <v>7560</v>
      </c>
      <c r="G46" s="1">
        <f t="shared" si="6"/>
        <v>5</v>
      </c>
      <c r="I46" s="42" t="s">
        <v>408</v>
      </c>
      <c r="J46" s="30">
        <f>INDEX('Points Chart'!$D$5:$D$88,MATCH(I46,'Points Chart'!$C$5:$C$88,0))</f>
        <v>1000</v>
      </c>
      <c r="K46" s="42" t="s">
        <v>404</v>
      </c>
      <c r="L46" s="30">
        <f>INDEX('Points Chart'!$D$5:$D$88,MATCH(K46,'Points Chart'!$C$5:$C$88,0))</f>
        <v>2000</v>
      </c>
      <c r="M46" s="42" t="s">
        <v>405</v>
      </c>
      <c r="N46" s="30">
        <f>INDEX('Points Chart'!$D$5:$D$88,MATCH(M46,'Points Chart'!$C$5:$C$88,0))</f>
        <v>1600</v>
      </c>
      <c r="O46" s="42" t="s">
        <v>404</v>
      </c>
      <c r="P46" s="30">
        <f>INDEX('Points Chart'!$D$5:$D$88,MATCH(O46,'Points Chart'!$C$5:$C$88,0))</f>
        <v>2000</v>
      </c>
      <c r="Q46" s="42" t="s">
        <v>420</v>
      </c>
      <c r="R46" s="30">
        <f>INDEX('Points Chart'!$D$5:$D$88,MATCH(Q46,'Points Chart'!$C$5:$C$88,0))</f>
        <v>960</v>
      </c>
    </row>
    <row r="47" spans="1:18" ht="15">
      <c r="A47" s="9">
        <f t="shared" si="3"/>
        <v>44</v>
      </c>
      <c r="B47" s="10" t="s">
        <v>131</v>
      </c>
      <c r="C47" s="10" t="s">
        <v>118</v>
      </c>
      <c r="D47" s="9" t="s">
        <v>36</v>
      </c>
      <c r="E47" s="26">
        <f t="shared" si="4"/>
        <v>1650</v>
      </c>
      <c r="F47" s="1">
        <f t="shared" si="5"/>
        <v>7400</v>
      </c>
      <c r="G47" s="1">
        <f t="shared" si="6"/>
        <v>5</v>
      </c>
      <c r="I47" s="42" t="s">
        <v>412</v>
      </c>
      <c r="J47" s="30">
        <f>INDEX('Points Chart'!$D$5:$D$88,MATCH(I47,'Points Chart'!$C$5:$C$88,0))</f>
        <v>800</v>
      </c>
      <c r="K47" s="42" t="s">
        <v>410</v>
      </c>
      <c r="L47" s="30">
        <f>INDEX('Points Chart'!$D$5:$D$88,MATCH(K47,'Points Chart'!$C$5:$C$88,0))</f>
        <v>1400</v>
      </c>
      <c r="M47" s="42" t="s">
        <v>404</v>
      </c>
      <c r="N47" s="30">
        <f>INDEX('Points Chart'!$D$5:$D$88,MATCH(M47,'Points Chart'!$C$5:$C$88,0))</f>
        <v>2000</v>
      </c>
      <c r="O47" s="42" t="s">
        <v>414</v>
      </c>
      <c r="P47" s="30">
        <f>INDEX('Points Chart'!$D$5:$D$88,MATCH(O47,'Points Chart'!$C$5:$C$88,0))</f>
        <v>1200</v>
      </c>
      <c r="Q47" s="42" t="s">
        <v>404</v>
      </c>
      <c r="R47" s="30">
        <f>INDEX('Points Chart'!$D$5:$D$88,MATCH(Q47,'Points Chart'!$C$5:$C$88,0))</f>
        <v>2000</v>
      </c>
    </row>
    <row r="48" spans="1:18" ht="15">
      <c r="A48" s="9">
        <f t="shared" si="3"/>
        <v>45</v>
      </c>
      <c r="B48" s="18" t="s">
        <v>287</v>
      </c>
      <c r="C48" s="18" t="s">
        <v>288</v>
      </c>
      <c r="D48" s="1" t="s">
        <v>6</v>
      </c>
      <c r="E48" s="26">
        <f t="shared" si="4"/>
        <v>1625</v>
      </c>
      <c r="F48" s="1">
        <f t="shared" si="5"/>
        <v>6500</v>
      </c>
      <c r="G48" s="1">
        <f t="shared" si="6"/>
        <v>1</v>
      </c>
      <c r="I48" s="42" t="s">
        <v>396</v>
      </c>
      <c r="J48" s="30">
        <f>INDEX('Points Chart'!$D$5:$D$88,MATCH(I48,'Points Chart'!$C$5:$C$88,0))</f>
        <v>6500</v>
      </c>
      <c r="K48" s="42" t="s">
        <v>537</v>
      </c>
      <c r="L48" s="30">
        <f>INDEX('Points Chart'!$D$5:$D$88,MATCH(K48,'Points Chart'!$C$5:$C$88,0))</f>
        <v>0</v>
      </c>
      <c r="M48" s="42" t="s">
        <v>537</v>
      </c>
      <c r="N48" s="30">
        <f>INDEX('Points Chart'!$D$5:$D$88,MATCH(M48,'Points Chart'!$C$5:$C$88,0))</f>
        <v>0</v>
      </c>
      <c r="O48" s="42" t="s">
        <v>537</v>
      </c>
      <c r="P48" s="30">
        <f>INDEX('Points Chart'!$D$5:$D$88,MATCH(O48,'Points Chart'!$C$5:$C$88,0))</f>
        <v>0</v>
      </c>
      <c r="Q48" s="42" t="s">
        <v>537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0" t="s">
        <v>274</v>
      </c>
      <c r="C49" s="10" t="s">
        <v>275</v>
      </c>
      <c r="D49" s="9" t="s">
        <v>6</v>
      </c>
      <c r="E49" s="26">
        <f t="shared" si="4"/>
        <v>1600</v>
      </c>
      <c r="F49" s="25">
        <f t="shared" si="5"/>
        <v>6400</v>
      </c>
      <c r="G49" s="1">
        <f t="shared" si="6"/>
        <v>2</v>
      </c>
      <c r="I49" s="42" t="s">
        <v>403</v>
      </c>
      <c r="J49" s="30">
        <f>INDEX('Points Chart'!$D$5:$D$88,MATCH(I49,'Points Chart'!$C$5:$C$88,0))</f>
        <v>2400</v>
      </c>
      <c r="K49" s="42" t="s">
        <v>537</v>
      </c>
      <c r="L49" s="30">
        <f>INDEX('Points Chart'!$D$5:$D$88,MATCH(K49,'Points Chart'!$C$5:$C$88,0))</f>
        <v>0</v>
      </c>
      <c r="M49" s="42" t="s">
        <v>537</v>
      </c>
      <c r="N49" s="30">
        <f>INDEX('Points Chart'!$D$5:$D$88,MATCH(M49,'Points Chart'!$C$5:$C$88,0))</f>
        <v>0</v>
      </c>
      <c r="O49" s="42" t="s">
        <v>537</v>
      </c>
      <c r="P49" s="30">
        <f>INDEX('Points Chart'!$D$5:$D$88,MATCH(O49,'Points Chart'!$C$5:$C$88,0))</f>
        <v>0</v>
      </c>
      <c r="Q49" s="42" t="s">
        <v>398</v>
      </c>
      <c r="R49" s="30">
        <f>INDEX('Points Chart'!$D$5:$D$88,MATCH(Q49,'Points Chart'!$C$5:$C$88,0))</f>
        <v>4000</v>
      </c>
    </row>
    <row r="50" spans="1:18" ht="15">
      <c r="A50" s="9">
        <f t="shared" si="3"/>
        <v>47</v>
      </c>
      <c r="B50" s="10" t="s">
        <v>280</v>
      </c>
      <c r="C50" s="10" t="s">
        <v>40</v>
      </c>
      <c r="D50" s="9" t="s">
        <v>36</v>
      </c>
      <c r="E50" s="26">
        <f t="shared" si="4"/>
        <v>1600</v>
      </c>
      <c r="F50" s="25">
        <f t="shared" si="5"/>
        <v>7200</v>
      </c>
      <c r="G50" s="1">
        <f t="shared" si="6"/>
        <v>5</v>
      </c>
      <c r="I50" s="42" t="s">
        <v>412</v>
      </c>
      <c r="J50" s="30">
        <f>INDEX('Points Chart'!$D$5:$D$88,MATCH(I50,'Points Chart'!$C$5:$C$88,0))</f>
        <v>800</v>
      </c>
      <c r="K50" s="42" t="s">
        <v>410</v>
      </c>
      <c r="L50" s="30">
        <f>INDEX('Points Chart'!$D$5:$D$88,MATCH(K50,'Points Chart'!$C$5:$C$88,0))</f>
        <v>1400</v>
      </c>
      <c r="M50" s="42" t="s">
        <v>404</v>
      </c>
      <c r="N50" s="30">
        <f>INDEX('Points Chart'!$D$5:$D$88,MATCH(M50,'Points Chart'!$C$5:$C$88,0))</f>
        <v>2000</v>
      </c>
      <c r="O50" s="42" t="s">
        <v>408</v>
      </c>
      <c r="P50" s="30">
        <f>INDEX('Points Chart'!$D$5:$D$88,MATCH(O50,'Points Chart'!$C$5:$C$88,0))</f>
        <v>1000</v>
      </c>
      <c r="Q50" s="42" t="s">
        <v>404</v>
      </c>
      <c r="R50" s="30">
        <f>INDEX('Points Chart'!$D$5:$D$88,MATCH(Q50,'Points Chart'!$C$5:$C$88,0))</f>
        <v>2000</v>
      </c>
    </row>
    <row r="51" spans="1:18" ht="15">
      <c r="A51" s="9">
        <f t="shared" si="3"/>
        <v>48</v>
      </c>
      <c r="B51" s="10" t="s">
        <v>121</v>
      </c>
      <c r="C51" s="10" t="s">
        <v>62</v>
      </c>
      <c r="D51" s="1" t="s">
        <v>16</v>
      </c>
      <c r="E51" s="26">
        <f t="shared" si="4"/>
        <v>1587.5</v>
      </c>
      <c r="F51" s="26">
        <f t="shared" si="5"/>
        <v>6350</v>
      </c>
      <c r="G51" s="1">
        <f t="shared" si="6"/>
        <v>3</v>
      </c>
      <c r="I51" s="42" t="s">
        <v>406</v>
      </c>
      <c r="J51" s="30">
        <f>INDEX('Points Chart'!$D$5:$D$88,MATCH(I51,'Points Chart'!$C$5:$C$88,0))</f>
        <v>2000</v>
      </c>
      <c r="K51" s="42" t="s">
        <v>403</v>
      </c>
      <c r="L51" s="30">
        <f>INDEX('Points Chart'!$D$5:$D$88,MATCH(K51,'Points Chart'!$C$5:$C$88,0))</f>
        <v>2400</v>
      </c>
      <c r="M51" s="42" t="s">
        <v>537</v>
      </c>
      <c r="N51" s="30">
        <f>INDEX('Points Chart'!$D$5:$D$88,MATCH(M51,'Points Chart'!$C$5:$C$88,0))</f>
        <v>0</v>
      </c>
      <c r="O51" s="42" t="s">
        <v>401</v>
      </c>
      <c r="P51" s="30">
        <f>INDEX('Points Chart'!$D$5:$D$88,MATCH(O51,'Points Chart'!$C$5:$C$88,0))</f>
        <v>1950</v>
      </c>
      <c r="Q51" s="42" t="s">
        <v>537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0" t="s">
        <v>69</v>
      </c>
      <c r="C52" s="10" t="s">
        <v>68</v>
      </c>
      <c r="D52" s="9" t="s">
        <v>6</v>
      </c>
      <c r="E52" s="26">
        <f t="shared" si="4"/>
        <v>1500</v>
      </c>
      <c r="F52" s="26">
        <f t="shared" si="5"/>
        <v>6000</v>
      </c>
      <c r="G52" s="1">
        <f t="shared" si="6"/>
        <v>2</v>
      </c>
      <c r="I52" s="42" t="s">
        <v>399</v>
      </c>
      <c r="J52" s="30">
        <f>INDEX('Points Chart'!$D$5:$D$88,MATCH(I52,'Points Chart'!$C$5:$C$88,0))</f>
        <v>3000</v>
      </c>
      <c r="K52" s="42" t="s">
        <v>537</v>
      </c>
      <c r="L52" s="30">
        <f>INDEX('Points Chart'!$D$5:$D$88,MATCH(K52,'Points Chart'!$C$5:$C$88,0))</f>
        <v>0</v>
      </c>
      <c r="M52" s="42" t="s">
        <v>537</v>
      </c>
      <c r="N52" s="30">
        <f>INDEX('Points Chart'!$D$5:$D$88,MATCH(M52,'Points Chart'!$C$5:$C$88,0))</f>
        <v>0</v>
      </c>
      <c r="O52" s="42" t="s">
        <v>537</v>
      </c>
      <c r="P52" s="30">
        <f>INDEX('Points Chart'!$D$5:$D$88,MATCH(O52,'Points Chart'!$C$5:$C$88,0))</f>
        <v>0</v>
      </c>
      <c r="Q52" s="42" t="s">
        <v>399</v>
      </c>
      <c r="R52" s="30">
        <f>INDEX('Points Chart'!$D$5:$D$88,MATCH(Q52,'Points Chart'!$C$5:$C$88,0))</f>
        <v>3000</v>
      </c>
    </row>
    <row r="53" spans="1:18" ht="15">
      <c r="A53" s="9">
        <f t="shared" si="3"/>
        <v>50</v>
      </c>
      <c r="B53" s="10" t="s">
        <v>560</v>
      </c>
      <c r="C53" s="10" t="s">
        <v>267</v>
      </c>
      <c r="D53" s="9" t="s">
        <v>16</v>
      </c>
      <c r="E53" s="26">
        <f t="shared" si="4"/>
        <v>1462.5</v>
      </c>
      <c r="F53" s="25">
        <f t="shared" si="5"/>
        <v>5850</v>
      </c>
      <c r="G53" s="1">
        <f t="shared" si="6"/>
        <v>3</v>
      </c>
      <c r="I53" s="42" t="s">
        <v>537</v>
      </c>
      <c r="J53" s="30">
        <f>INDEX('Points Chart'!$D$5:$D$88,MATCH(I53,'Points Chart'!$C$5:$C$88,0))</f>
        <v>0</v>
      </c>
      <c r="K53" s="42" t="s">
        <v>537</v>
      </c>
      <c r="L53" s="30">
        <f>INDEX('Points Chart'!$D$5:$D$88,MATCH(K53,'Points Chart'!$C$5:$C$88,0))</f>
        <v>0</v>
      </c>
      <c r="M53" s="42" t="s">
        <v>401</v>
      </c>
      <c r="N53" s="30">
        <f>INDEX('Points Chart'!$D$5:$D$88,MATCH(M53,'Points Chart'!$C$5:$C$88,0))</f>
        <v>1950</v>
      </c>
      <c r="O53" s="42" t="s">
        <v>401</v>
      </c>
      <c r="P53" s="30">
        <f>INDEX('Points Chart'!$D$5:$D$88,MATCH(O53,'Points Chart'!$C$5:$C$88,0))</f>
        <v>1950</v>
      </c>
      <c r="Q53" s="42" t="s">
        <v>401</v>
      </c>
      <c r="R53" s="30">
        <f>INDEX('Points Chart'!$D$5:$D$88,MATCH(Q53,'Points Chart'!$C$5:$C$88,0))</f>
        <v>1950</v>
      </c>
    </row>
    <row r="54" spans="1:18" ht="15">
      <c r="A54" s="9">
        <f t="shared" si="3"/>
        <v>51</v>
      </c>
      <c r="B54" s="10" t="s">
        <v>46</v>
      </c>
      <c r="C54" s="10" t="s">
        <v>147</v>
      </c>
      <c r="D54" s="9" t="s">
        <v>16</v>
      </c>
      <c r="E54" s="26">
        <f t="shared" si="4"/>
        <v>1450</v>
      </c>
      <c r="F54" s="1">
        <f t="shared" si="5"/>
        <v>5800</v>
      </c>
      <c r="G54" s="1">
        <f t="shared" si="6"/>
        <v>4</v>
      </c>
      <c r="I54" s="42" t="s">
        <v>414</v>
      </c>
      <c r="J54" s="30">
        <f>INDEX('Points Chart'!$D$5:$D$88,MATCH(I54,'Points Chart'!$C$5:$C$88,0))</f>
        <v>1200</v>
      </c>
      <c r="K54" s="42" t="s">
        <v>405</v>
      </c>
      <c r="L54" s="30">
        <f>INDEX('Points Chart'!$D$5:$D$88,MATCH(K54,'Points Chart'!$C$5:$C$88,0))</f>
        <v>1600</v>
      </c>
      <c r="M54" s="42" t="s">
        <v>410</v>
      </c>
      <c r="N54" s="30">
        <f>INDEX('Points Chart'!$D$5:$D$88,MATCH(M54,'Points Chart'!$C$5:$C$88,0))</f>
        <v>1400</v>
      </c>
      <c r="O54" s="42" t="s">
        <v>405</v>
      </c>
      <c r="P54" s="30">
        <f>INDEX('Points Chart'!$D$5:$D$88,MATCH(O54,'Points Chart'!$C$5:$C$88,0))</f>
        <v>1600</v>
      </c>
      <c r="Q54" s="42" t="s">
        <v>537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107</v>
      </c>
      <c r="C55" s="10" t="s">
        <v>108</v>
      </c>
      <c r="D55" s="9" t="s">
        <v>16</v>
      </c>
      <c r="E55" s="26">
        <f t="shared" si="4"/>
        <v>1440</v>
      </c>
      <c r="F55" s="1">
        <f t="shared" si="5"/>
        <v>5760</v>
      </c>
      <c r="G55" s="1">
        <f t="shared" si="6"/>
        <v>3</v>
      </c>
      <c r="I55" s="42" t="s">
        <v>420</v>
      </c>
      <c r="J55" s="30">
        <f>INDEX('Points Chart'!$D$5:$D$88,MATCH(I55,'Points Chart'!$C$5:$C$88,0))</f>
        <v>960</v>
      </c>
      <c r="K55" s="42" t="s">
        <v>403</v>
      </c>
      <c r="L55" s="30">
        <f>INDEX('Points Chart'!$D$5:$D$88,MATCH(K55,'Points Chart'!$C$5:$C$88,0))</f>
        <v>2400</v>
      </c>
      <c r="M55" s="42" t="s">
        <v>537</v>
      </c>
      <c r="N55" s="30">
        <f>INDEX('Points Chart'!$D$5:$D$88,MATCH(M55,'Points Chart'!$C$5:$C$88,0))</f>
        <v>0</v>
      </c>
      <c r="O55" s="42" t="s">
        <v>537</v>
      </c>
      <c r="P55" s="30">
        <f>INDEX('Points Chart'!$D$5:$D$88,MATCH(O55,'Points Chart'!$C$5:$C$88,0))</f>
        <v>0</v>
      </c>
      <c r="Q55" s="42" t="s">
        <v>403</v>
      </c>
      <c r="R55" s="30">
        <f>INDEX('Points Chart'!$D$5:$D$88,MATCH(Q55,'Points Chart'!$C$5:$C$88,0))</f>
        <v>2400</v>
      </c>
    </row>
    <row r="56" spans="1:18" ht="15">
      <c r="A56" s="9">
        <f t="shared" si="3"/>
        <v>53</v>
      </c>
      <c r="B56" s="10" t="s">
        <v>307</v>
      </c>
      <c r="C56" s="10" t="s">
        <v>449</v>
      </c>
      <c r="D56" s="9" t="s">
        <v>16</v>
      </c>
      <c r="E56" s="26">
        <f t="shared" si="4"/>
        <v>1400</v>
      </c>
      <c r="F56" s="25">
        <f t="shared" si="5"/>
        <v>5600</v>
      </c>
      <c r="G56" s="1">
        <f t="shared" si="6"/>
        <v>2</v>
      </c>
      <c r="I56" s="42" t="s">
        <v>537</v>
      </c>
      <c r="J56" s="30">
        <f>INDEX('Points Chart'!$D$5:$D$88,MATCH(I56,'Points Chart'!$C$5:$C$88,0))</f>
        <v>0</v>
      </c>
      <c r="K56" s="42" t="s">
        <v>537</v>
      </c>
      <c r="L56" s="30">
        <f>INDEX('Points Chart'!$D$5:$D$88,MATCH(K56,'Points Chart'!$C$5:$C$88,0))</f>
        <v>0</v>
      </c>
      <c r="M56" s="42" t="s">
        <v>402</v>
      </c>
      <c r="N56" s="30">
        <f>INDEX('Points Chart'!$D$5:$D$88,MATCH(M56,'Points Chart'!$C$5:$C$88,0))</f>
        <v>3200</v>
      </c>
      <c r="O56" s="42" t="s">
        <v>403</v>
      </c>
      <c r="P56" s="30">
        <f>INDEX('Points Chart'!$D$5:$D$88,MATCH(O56,'Points Chart'!$C$5:$C$88,0))</f>
        <v>2400</v>
      </c>
      <c r="Q56" s="42" t="s">
        <v>537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8" t="s">
        <v>268</v>
      </c>
      <c r="C57" s="10" t="s">
        <v>269</v>
      </c>
      <c r="D57" s="9" t="s">
        <v>6</v>
      </c>
      <c r="E57" s="26">
        <f t="shared" si="4"/>
        <v>1350</v>
      </c>
      <c r="F57" s="25">
        <f t="shared" si="5"/>
        <v>5400</v>
      </c>
      <c r="G57" s="1">
        <f t="shared" si="6"/>
        <v>2</v>
      </c>
      <c r="I57" s="42" t="s">
        <v>537</v>
      </c>
      <c r="J57" s="30">
        <f>INDEX('Points Chart'!$D$5:$D$88,MATCH(I57,'Points Chart'!$C$5:$C$88,0))</f>
        <v>0</v>
      </c>
      <c r="K57" s="42" t="s">
        <v>537</v>
      </c>
      <c r="L57" s="30">
        <f>INDEX('Points Chart'!$D$5:$D$88,MATCH(K57,'Points Chart'!$C$5:$C$88,0))</f>
        <v>0</v>
      </c>
      <c r="M57" s="42" t="s">
        <v>399</v>
      </c>
      <c r="N57" s="30">
        <f>INDEX('Points Chart'!$D$5:$D$88,MATCH(M57,'Points Chart'!$C$5:$C$88,0))</f>
        <v>3000</v>
      </c>
      <c r="O57" s="42" t="s">
        <v>537</v>
      </c>
      <c r="P57" s="30">
        <f>INDEX('Points Chart'!$D$5:$D$88,MATCH(O57,'Points Chart'!$C$5:$C$88,0))</f>
        <v>0</v>
      </c>
      <c r="Q57" s="42" t="s">
        <v>400</v>
      </c>
      <c r="R57" s="30">
        <f>INDEX('Points Chart'!$D$5:$D$88,MATCH(Q57,'Points Chart'!$C$5:$C$88,0))</f>
        <v>2400</v>
      </c>
    </row>
    <row r="58" spans="1:18" ht="15">
      <c r="A58" s="9">
        <f t="shared" si="3"/>
        <v>55</v>
      </c>
      <c r="B58" s="10" t="s">
        <v>271</v>
      </c>
      <c r="C58" s="10" t="s">
        <v>270</v>
      </c>
      <c r="D58" s="9" t="s">
        <v>6</v>
      </c>
      <c r="E58" s="26">
        <f t="shared" si="4"/>
        <v>1350</v>
      </c>
      <c r="F58" s="1">
        <f t="shared" si="5"/>
        <v>5400</v>
      </c>
      <c r="G58" s="1">
        <f t="shared" si="6"/>
        <v>2</v>
      </c>
      <c r="I58" s="42" t="s">
        <v>537</v>
      </c>
      <c r="J58" s="30">
        <f>INDEX('Points Chart'!$D$5:$D$88,MATCH(I58,'Points Chart'!$C$5:$C$88,0))</f>
        <v>0</v>
      </c>
      <c r="K58" s="42" t="s">
        <v>537</v>
      </c>
      <c r="L58" s="30">
        <f>INDEX('Points Chart'!$D$5:$D$88,MATCH(K58,'Points Chart'!$C$5:$C$88,0))</f>
        <v>0</v>
      </c>
      <c r="M58" s="42" t="s">
        <v>399</v>
      </c>
      <c r="N58" s="30">
        <f>INDEX('Points Chart'!$D$5:$D$88,MATCH(M58,'Points Chart'!$C$5:$C$88,0))</f>
        <v>3000</v>
      </c>
      <c r="O58" s="42" t="s">
        <v>537</v>
      </c>
      <c r="P58" s="30">
        <f>INDEX('Points Chart'!$D$5:$D$88,MATCH(O58,'Points Chart'!$C$5:$C$88,0))</f>
        <v>0</v>
      </c>
      <c r="Q58" s="42" t="s">
        <v>400</v>
      </c>
      <c r="R58" s="30">
        <f>INDEX('Points Chart'!$D$5:$D$88,MATCH(Q58,'Points Chart'!$C$5:$C$88,0))</f>
        <v>2400</v>
      </c>
    </row>
    <row r="59" spans="1:18" ht="15">
      <c r="A59" s="9">
        <f t="shared" si="3"/>
        <v>56</v>
      </c>
      <c r="B59" s="18" t="s">
        <v>387</v>
      </c>
      <c r="C59" s="10" t="s">
        <v>261</v>
      </c>
      <c r="D59" s="1" t="s">
        <v>16</v>
      </c>
      <c r="E59" s="26">
        <f t="shared" si="4"/>
        <v>1350</v>
      </c>
      <c r="F59" s="1">
        <f t="shared" si="5"/>
        <v>5400</v>
      </c>
      <c r="G59" s="1">
        <f t="shared" si="6"/>
        <v>2</v>
      </c>
      <c r="I59" s="42" t="s">
        <v>537</v>
      </c>
      <c r="J59" s="30">
        <f>INDEX('Points Chart'!$D$5:$D$88,MATCH(I59,'Points Chart'!$C$5:$C$88,0))</f>
        <v>0</v>
      </c>
      <c r="K59" s="42" t="s">
        <v>400</v>
      </c>
      <c r="L59" s="30">
        <f>INDEX('Points Chart'!$D$5:$D$88,MATCH(K59,'Points Chart'!$C$5:$C$88,0))</f>
        <v>2400</v>
      </c>
      <c r="M59" s="42" t="s">
        <v>537</v>
      </c>
      <c r="N59" s="30">
        <f>INDEX('Points Chart'!$D$5:$D$88,MATCH(M59,'Points Chart'!$C$5:$C$88,0))</f>
        <v>0</v>
      </c>
      <c r="O59" s="42" t="s">
        <v>537</v>
      </c>
      <c r="P59" s="30">
        <f>INDEX('Points Chart'!$D$5:$D$88,MATCH(O59,'Points Chart'!$C$5:$C$88,0))</f>
        <v>0</v>
      </c>
      <c r="Q59" s="42" t="s">
        <v>399</v>
      </c>
      <c r="R59" s="30">
        <f>INDEX('Points Chart'!$D$5:$D$88,MATCH(Q59,'Points Chart'!$C$5:$C$88,0))</f>
        <v>3000</v>
      </c>
    </row>
    <row r="60" spans="1:18" ht="15">
      <c r="A60" s="9">
        <f t="shared" si="3"/>
        <v>57</v>
      </c>
      <c r="B60" s="10" t="s">
        <v>263</v>
      </c>
      <c r="C60" s="10" t="s">
        <v>42</v>
      </c>
      <c r="D60" s="9" t="s">
        <v>36</v>
      </c>
      <c r="E60" s="26">
        <f t="shared" si="4"/>
        <v>1250</v>
      </c>
      <c r="F60" s="1">
        <f t="shared" si="5"/>
        <v>5000</v>
      </c>
      <c r="G60" s="1">
        <f t="shared" si="6"/>
        <v>1</v>
      </c>
      <c r="I60" s="42" t="s">
        <v>394</v>
      </c>
      <c r="J60" s="30">
        <f>INDEX('Points Chart'!$D$5:$D$88,MATCH(I60,'Points Chart'!$C$5:$C$88,0))</f>
        <v>5000</v>
      </c>
      <c r="K60" s="42" t="s">
        <v>537</v>
      </c>
      <c r="L60" s="30">
        <f>INDEX('Points Chart'!$D$5:$D$88,MATCH(K60,'Points Chart'!$C$5:$C$88,0))</f>
        <v>0</v>
      </c>
      <c r="M60" s="42" t="s">
        <v>537</v>
      </c>
      <c r="N60" s="30">
        <f>INDEX('Points Chart'!$D$5:$D$88,MATCH(M60,'Points Chart'!$C$5:$C$88,0))</f>
        <v>0</v>
      </c>
      <c r="O60" s="42" t="s">
        <v>537</v>
      </c>
      <c r="P60" s="30">
        <f>INDEX('Points Chart'!$D$5:$D$88,MATCH(O60,'Points Chart'!$C$5:$C$88,0))</f>
        <v>0</v>
      </c>
      <c r="Q60" s="42" t="s">
        <v>537</v>
      </c>
      <c r="R60" s="30">
        <f>INDEX('Points Chart'!$D$5:$D$88,MATCH(Q60,'Points Chart'!$C$5:$C$88,0))</f>
        <v>0</v>
      </c>
    </row>
    <row r="61" spans="1:18" ht="15">
      <c r="A61" s="9">
        <f t="shared" si="3"/>
        <v>58</v>
      </c>
      <c r="B61" s="10" t="s">
        <v>22</v>
      </c>
      <c r="C61" s="10" t="s">
        <v>134</v>
      </c>
      <c r="D61" s="9" t="s">
        <v>6</v>
      </c>
      <c r="E61" s="26">
        <f t="shared" si="4"/>
        <v>1250</v>
      </c>
      <c r="F61" s="26">
        <f t="shared" si="5"/>
        <v>5000</v>
      </c>
      <c r="G61" s="1">
        <f t="shared" si="6"/>
        <v>1</v>
      </c>
      <c r="I61" s="42" t="s">
        <v>394</v>
      </c>
      <c r="J61" s="30">
        <f>INDEX('Points Chart'!$D$5:$D$88,MATCH(I61,'Points Chart'!$C$5:$C$88,0))</f>
        <v>5000</v>
      </c>
      <c r="K61" s="42" t="s">
        <v>537</v>
      </c>
      <c r="L61" s="30">
        <f>INDEX('Points Chart'!$D$5:$D$88,MATCH(K61,'Points Chart'!$C$5:$C$88,0))</f>
        <v>0</v>
      </c>
      <c r="M61" s="42" t="s">
        <v>537</v>
      </c>
      <c r="N61" s="30">
        <f>INDEX('Points Chart'!$D$5:$D$88,MATCH(M61,'Points Chart'!$C$5:$C$88,0))</f>
        <v>0</v>
      </c>
      <c r="O61" s="42" t="s">
        <v>537</v>
      </c>
      <c r="P61" s="30">
        <f>INDEX('Points Chart'!$D$5:$D$88,MATCH(O61,'Points Chart'!$C$5:$C$88,0))</f>
        <v>0</v>
      </c>
      <c r="Q61" s="42" t="s">
        <v>537</v>
      </c>
      <c r="R61" s="30">
        <f>INDEX('Points Chart'!$D$5:$D$88,MATCH(Q61,'Points Chart'!$C$5:$C$88,0))</f>
        <v>0</v>
      </c>
    </row>
    <row r="62" spans="1:18" ht="15">
      <c r="A62" s="9">
        <f t="shared" si="3"/>
        <v>59</v>
      </c>
      <c r="B62" s="10" t="s">
        <v>252</v>
      </c>
      <c r="C62" s="10" t="s">
        <v>31</v>
      </c>
      <c r="D62" s="9" t="s">
        <v>16</v>
      </c>
      <c r="E62" s="26">
        <f t="shared" si="4"/>
        <v>1250</v>
      </c>
      <c r="F62" s="26">
        <f t="shared" si="5"/>
        <v>5000</v>
      </c>
      <c r="G62" s="1">
        <f t="shared" si="6"/>
        <v>1</v>
      </c>
      <c r="I62" s="42" t="s">
        <v>394</v>
      </c>
      <c r="J62" s="30">
        <f>INDEX('Points Chart'!$D$5:$D$88,MATCH(I62,'Points Chart'!$C$5:$C$88,0))</f>
        <v>5000</v>
      </c>
      <c r="K62" s="42" t="s">
        <v>537</v>
      </c>
      <c r="L62" s="30">
        <f>INDEX('Points Chart'!$D$5:$D$88,MATCH(K62,'Points Chart'!$C$5:$C$88,0))</f>
        <v>0</v>
      </c>
      <c r="M62" s="42" t="s">
        <v>537</v>
      </c>
      <c r="N62" s="30">
        <f>INDEX('Points Chart'!$D$5:$D$88,MATCH(M62,'Points Chart'!$C$5:$C$88,0))</f>
        <v>0</v>
      </c>
      <c r="O62" s="42" t="s">
        <v>537</v>
      </c>
      <c r="P62" s="30">
        <f>INDEX('Points Chart'!$D$5:$D$88,MATCH(O62,'Points Chart'!$C$5:$C$88,0))</f>
        <v>0</v>
      </c>
      <c r="Q62" s="42" t="s">
        <v>537</v>
      </c>
      <c r="R62" s="30">
        <f>INDEX('Points Chart'!$D$5:$D$88,MATCH(Q62,'Points Chart'!$C$5:$C$88,0))</f>
        <v>0</v>
      </c>
    </row>
    <row r="63" spans="1:18" ht="15">
      <c r="A63" s="9">
        <f t="shared" si="3"/>
        <v>60</v>
      </c>
      <c r="B63" s="10" t="s">
        <v>156</v>
      </c>
      <c r="C63" s="10" t="s">
        <v>78</v>
      </c>
      <c r="D63" s="9" t="s">
        <v>6</v>
      </c>
      <c r="E63" s="26">
        <f t="shared" si="4"/>
        <v>1250</v>
      </c>
      <c r="F63" s="25">
        <f t="shared" si="5"/>
        <v>5000</v>
      </c>
      <c r="G63" s="1">
        <f t="shared" si="6"/>
        <v>2</v>
      </c>
      <c r="I63" s="42" t="s">
        <v>404</v>
      </c>
      <c r="J63" s="30">
        <f>INDEX('Points Chart'!$D$5:$D$88,MATCH(I63,'Points Chart'!$C$5:$C$88,0))</f>
        <v>2000</v>
      </c>
      <c r="K63" s="42" t="s">
        <v>537</v>
      </c>
      <c r="L63" s="30">
        <f>INDEX('Points Chart'!$D$5:$D$88,MATCH(K63,'Points Chart'!$C$5:$C$88,0))</f>
        <v>0</v>
      </c>
      <c r="M63" s="42" t="s">
        <v>537</v>
      </c>
      <c r="N63" s="30">
        <f>INDEX('Points Chart'!$D$5:$D$88,MATCH(M63,'Points Chart'!$C$5:$C$88,0))</f>
        <v>0</v>
      </c>
      <c r="O63" s="42" t="s">
        <v>537</v>
      </c>
      <c r="P63" s="30">
        <f>INDEX('Points Chart'!$D$5:$D$88,MATCH(O63,'Points Chart'!$C$5:$C$88,0))</f>
        <v>0</v>
      </c>
      <c r="Q63" s="42" t="s">
        <v>399</v>
      </c>
      <c r="R63" s="30">
        <f>INDEX('Points Chart'!$D$5:$D$88,MATCH(Q63,'Points Chart'!$C$5:$C$88,0))</f>
        <v>3000</v>
      </c>
    </row>
    <row r="64" spans="1:18" ht="15">
      <c r="A64" s="9">
        <f t="shared" si="3"/>
        <v>61</v>
      </c>
      <c r="B64" s="10" t="s">
        <v>77</v>
      </c>
      <c r="C64" s="10" t="s">
        <v>57</v>
      </c>
      <c r="D64" s="9" t="s">
        <v>6</v>
      </c>
      <c r="E64" s="26">
        <f t="shared" si="4"/>
        <v>1237.5</v>
      </c>
      <c r="F64" s="12">
        <f t="shared" si="5"/>
        <v>4950</v>
      </c>
      <c r="G64" s="1">
        <f t="shared" si="6"/>
        <v>2</v>
      </c>
      <c r="I64" s="42" t="s">
        <v>537</v>
      </c>
      <c r="J64" s="30">
        <f>INDEX('Points Chart'!$D$5:$D$88,MATCH(I64,'Points Chart'!$C$5:$C$88,0))</f>
        <v>0</v>
      </c>
      <c r="K64" s="42" t="s">
        <v>401</v>
      </c>
      <c r="L64" s="30">
        <f>INDEX('Points Chart'!$D$5:$D$88,MATCH(K64,'Points Chart'!$C$5:$C$88,0))</f>
        <v>1950</v>
      </c>
      <c r="M64" s="42" t="s">
        <v>537</v>
      </c>
      <c r="N64" s="30">
        <f>INDEX('Points Chart'!$D$5:$D$88,MATCH(M64,'Points Chart'!$C$5:$C$88,0))</f>
        <v>0</v>
      </c>
      <c r="O64" s="42" t="s">
        <v>537</v>
      </c>
      <c r="P64" s="30">
        <f>INDEX('Points Chart'!$D$5:$D$88,MATCH(O64,'Points Chart'!$C$5:$C$88,0))</f>
        <v>0</v>
      </c>
      <c r="Q64" s="42" t="s">
        <v>397</v>
      </c>
      <c r="R64" s="30">
        <f>INDEX('Points Chart'!$D$5:$D$88,MATCH(Q64,'Points Chart'!$C$5:$C$88,0))</f>
        <v>3000</v>
      </c>
    </row>
    <row r="65" spans="1:18" ht="15">
      <c r="A65" s="9">
        <f t="shared" si="3"/>
        <v>62</v>
      </c>
      <c r="B65" s="10" t="s">
        <v>245</v>
      </c>
      <c r="C65" s="10" t="s">
        <v>9</v>
      </c>
      <c r="D65" s="9" t="s">
        <v>6</v>
      </c>
      <c r="E65" s="26">
        <f t="shared" si="4"/>
        <v>1237.5</v>
      </c>
      <c r="F65" s="12">
        <f t="shared" si="5"/>
        <v>4950</v>
      </c>
      <c r="G65" s="1">
        <f t="shared" si="6"/>
        <v>2</v>
      </c>
      <c r="I65" s="42" t="s">
        <v>537</v>
      </c>
      <c r="J65" s="30">
        <f>INDEX('Points Chart'!$D$5:$D$88,MATCH(I65,'Points Chart'!$C$5:$C$88,0))</f>
        <v>0</v>
      </c>
      <c r="K65" s="42" t="s">
        <v>401</v>
      </c>
      <c r="L65" s="30">
        <f>INDEX('Points Chart'!$D$5:$D$88,MATCH(K65,'Points Chart'!$C$5:$C$88,0))</f>
        <v>1950</v>
      </c>
      <c r="M65" s="42" t="s">
        <v>537</v>
      </c>
      <c r="N65" s="30">
        <f>INDEX('Points Chart'!$D$5:$D$88,MATCH(M65,'Points Chart'!$C$5:$C$88,0))</f>
        <v>0</v>
      </c>
      <c r="O65" s="42" t="s">
        <v>537</v>
      </c>
      <c r="P65" s="30">
        <f>INDEX('Points Chart'!$D$5:$D$88,MATCH(O65,'Points Chart'!$C$5:$C$88,0))</f>
        <v>0</v>
      </c>
      <c r="Q65" s="42" t="s">
        <v>397</v>
      </c>
      <c r="R65" s="30">
        <f>INDEX('Points Chart'!$D$5:$D$88,MATCH(Q65,'Points Chart'!$C$5:$C$88,0))</f>
        <v>3000</v>
      </c>
    </row>
    <row r="66" spans="1:18" ht="15">
      <c r="A66" s="9">
        <f t="shared" si="3"/>
        <v>63</v>
      </c>
      <c r="B66" s="10" t="s">
        <v>273</v>
      </c>
      <c r="C66" s="10" t="s">
        <v>272</v>
      </c>
      <c r="D66" s="1" t="s">
        <v>6</v>
      </c>
      <c r="E66" s="26">
        <f t="shared" si="4"/>
        <v>1087.5</v>
      </c>
      <c r="F66" s="1">
        <f t="shared" si="5"/>
        <v>4350</v>
      </c>
      <c r="G66" s="1">
        <f t="shared" si="6"/>
        <v>2</v>
      </c>
      <c r="I66" s="42" t="s">
        <v>401</v>
      </c>
      <c r="J66" s="30">
        <f>INDEX('Points Chart'!$D$5:$D$88,MATCH(I66,'Points Chart'!$C$5:$C$88,0))</f>
        <v>1950</v>
      </c>
      <c r="K66" s="42" t="s">
        <v>537</v>
      </c>
      <c r="L66" s="30">
        <f>INDEX('Points Chart'!$D$5:$D$88,MATCH(K66,'Points Chart'!$C$5:$C$88,0))</f>
        <v>0</v>
      </c>
      <c r="M66" s="42" t="s">
        <v>537</v>
      </c>
      <c r="N66" s="30">
        <f>INDEX('Points Chart'!$D$5:$D$88,MATCH(M66,'Points Chart'!$C$5:$C$88,0))</f>
        <v>0</v>
      </c>
      <c r="O66" s="42" t="s">
        <v>400</v>
      </c>
      <c r="P66" s="30">
        <f>INDEX('Points Chart'!$D$5:$D$88,MATCH(O66,'Points Chart'!$C$5:$C$88,0))</f>
        <v>2400</v>
      </c>
      <c r="Q66" s="42" t="s">
        <v>537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0" t="s">
        <v>133</v>
      </c>
      <c r="C67" s="10" t="s">
        <v>250</v>
      </c>
      <c r="D67" s="9" t="s">
        <v>6</v>
      </c>
      <c r="E67" s="26">
        <f t="shared" si="4"/>
        <v>1075</v>
      </c>
      <c r="F67" s="26">
        <f t="shared" si="5"/>
        <v>4300</v>
      </c>
      <c r="G67" s="1">
        <f t="shared" si="6"/>
        <v>3</v>
      </c>
      <c r="I67" s="42" t="s">
        <v>409</v>
      </c>
      <c r="J67" s="30">
        <f>INDEX('Points Chart'!$D$5:$D$88,MATCH(I67,'Points Chart'!$C$5:$C$88,0))</f>
        <v>700</v>
      </c>
      <c r="K67" s="42" t="s">
        <v>537</v>
      </c>
      <c r="L67" s="30">
        <f>INDEX('Points Chart'!$D$5:$D$88,MATCH(K67,'Points Chart'!$C$5:$C$88,0))</f>
        <v>0</v>
      </c>
      <c r="M67" s="42" t="s">
        <v>405</v>
      </c>
      <c r="N67" s="30">
        <f>INDEX('Points Chart'!$D$5:$D$88,MATCH(M67,'Points Chart'!$C$5:$C$88,0))</f>
        <v>1600</v>
      </c>
      <c r="O67" s="42" t="s">
        <v>404</v>
      </c>
      <c r="P67" s="30">
        <f>INDEX('Points Chart'!$D$5:$D$88,MATCH(O67,'Points Chart'!$C$5:$C$88,0))</f>
        <v>2000</v>
      </c>
      <c r="Q67" s="42" t="s">
        <v>537</v>
      </c>
      <c r="R67" s="30">
        <f>INDEX('Points Chart'!$D$5:$D$88,MATCH(Q67,'Points Chart'!$C$5:$C$88,0))</f>
        <v>0</v>
      </c>
    </row>
    <row r="68" spans="1:18" ht="15">
      <c r="A68" s="9">
        <f t="shared" si="3"/>
        <v>65</v>
      </c>
      <c r="B68" s="10" t="s">
        <v>9</v>
      </c>
      <c r="C68" s="10" t="s">
        <v>159</v>
      </c>
      <c r="D68" s="9" t="s">
        <v>16</v>
      </c>
      <c r="E68" s="26">
        <f aca="true" t="shared" si="7" ref="E68:E99">(LARGE(I68:R68,1)+LARGE(I68:R68,2)+LARGE(I68:R68,3)+LARGE(I68:R68,4))/4</f>
        <v>1050</v>
      </c>
      <c r="F68" s="25">
        <f aca="true" t="shared" si="8" ref="F68:F99">P68+L68+N68+R68+J68</f>
        <v>4200</v>
      </c>
      <c r="G68" s="1">
        <f aca="true" t="shared" si="9" ref="G68:G99">IF(P68&gt;1,1,0)+IF(L68&gt;1,1,0)+IF(N68&gt;1,1,0)+IF(R68&gt;1,1,0)+IF(J68&gt;1,1,0)</f>
        <v>3</v>
      </c>
      <c r="I68" s="42" t="s">
        <v>414</v>
      </c>
      <c r="J68" s="30">
        <f>INDEX('Points Chart'!$D$5:$D$88,MATCH(I68,'Points Chart'!$C$5:$C$88,0))</f>
        <v>1200</v>
      </c>
      <c r="K68" s="42" t="s">
        <v>405</v>
      </c>
      <c r="L68" s="30">
        <f>INDEX('Points Chart'!$D$5:$D$88,MATCH(K68,'Points Chart'!$C$5:$C$88,0))</f>
        <v>1600</v>
      </c>
      <c r="M68" s="42" t="s">
        <v>410</v>
      </c>
      <c r="N68" s="30">
        <f>INDEX('Points Chart'!$D$5:$D$88,MATCH(M68,'Points Chart'!$C$5:$C$88,0))</f>
        <v>1400</v>
      </c>
      <c r="O68" s="42" t="s">
        <v>537</v>
      </c>
      <c r="P68" s="30">
        <f>INDEX('Points Chart'!$D$5:$D$88,MATCH(O68,'Points Chart'!$C$5:$C$88,0))</f>
        <v>0</v>
      </c>
      <c r="Q68" s="42" t="s">
        <v>537</v>
      </c>
      <c r="R68" s="30">
        <f>INDEX('Points Chart'!$D$5:$D$88,MATCH(Q68,'Points Chart'!$C$5:$C$88,0))</f>
        <v>0</v>
      </c>
    </row>
    <row r="69" spans="1:18" ht="15">
      <c r="A69" s="9">
        <f t="shared" si="3"/>
        <v>66</v>
      </c>
      <c r="B69" s="10" t="s">
        <v>277</v>
      </c>
      <c r="C69" s="10" t="s">
        <v>278</v>
      </c>
      <c r="D69" s="9" t="s">
        <v>36</v>
      </c>
      <c r="E69" s="26">
        <f t="shared" si="7"/>
        <v>1040</v>
      </c>
      <c r="F69" s="25">
        <f t="shared" si="8"/>
        <v>4160</v>
      </c>
      <c r="G69" s="1">
        <f t="shared" si="9"/>
        <v>2</v>
      </c>
      <c r="I69" s="42" t="s">
        <v>402</v>
      </c>
      <c r="J69" s="30">
        <f>INDEX('Points Chart'!$D$5:$D$88,MATCH(I69,'Points Chart'!$C$5:$C$88,0))</f>
        <v>3200</v>
      </c>
      <c r="K69" s="42" t="s">
        <v>537</v>
      </c>
      <c r="L69" s="30">
        <f>INDEX('Points Chart'!$D$5:$D$88,MATCH(K69,'Points Chart'!$C$5:$C$88,0))</f>
        <v>0</v>
      </c>
      <c r="M69" s="42" t="s">
        <v>537</v>
      </c>
      <c r="N69" s="30">
        <f>INDEX('Points Chart'!$D$5:$D$88,MATCH(M69,'Points Chart'!$C$5:$C$88,0))</f>
        <v>0</v>
      </c>
      <c r="O69" s="42" t="s">
        <v>420</v>
      </c>
      <c r="P69" s="30">
        <f>INDEX('Points Chart'!$D$5:$D$88,MATCH(O69,'Points Chart'!$C$5:$C$88,0))</f>
        <v>960</v>
      </c>
      <c r="Q69" s="42" t="s">
        <v>537</v>
      </c>
      <c r="R69" s="30">
        <f>INDEX('Points Chart'!$D$5:$D$88,MATCH(Q69,'Points Chart'!$C$5:$C$88,0))</f>
        <v>0</v>
      </c>
    </row>
    <row r="70" spans="1:18" ht="15">
      <c r="A70" s="9">
        <f aca="true" t="shared" si="10" ref="A70:A133">A69+1</f>
        <v>67</v>
      </c>
      <c r="B70" s="10" t="s">
        <v>52</v>
      </c>
      <c r="C70" s="10" t="s">
        <v>53</v>
      </c>
      <c r="D70" s="9" t="s">
        <v>36</v>
      </c>
      <c r="E70" s="26">
        <f t="shared" si="7"/>
        <v>1000</v>
      </c>
      <c r="F70" s="1">
        <f t="shared" si="8"/>
        <v>4000</v>
      </c>
      <c r="G70" s="1">
        <f t="shared" si="9"/>
        <v>1</v>
      </c>
      <c r="I70" s="42" t="s">
        <v>438</v>
      </c>
      <c r="J70" s="30">
        <f>INDEX('Points Chart'!$D$5:$D$88,MATCH(I70,'Points Chart'!$C$5:$C$88,0))</f>
        <v>4000</v>
      </c>
      <c r="K70" s="42" t="s">
        <v>537</v>
      </c>
      <c r="L70" s="30">
        <f>INDEX('Points Chart'!$D$5:$D$88,MATCH(K70,'Points Chart'!$C$5:$C$88,0))</f>
        <v>0</v>
      </c>
      <c r="M70" s="42" t="s">
        <v>537</v>
      </c>
      <c r="N70" s="30">
        <f>INDEX('Points Chart'!$D$5:$D$88,MATCH(M70,'Points Chart'!$C$5:$C$88,0))</f>
        <v>0</v>
      </c>
      <c r="O70" s="42" t="s">
        <v>537</v>
      </c>
      <c r="P70" s="30">
        <f>INDEX('Points Chart'!$D$5:$D$88,MATCH(O70,'Points Chart'!$C$5:$C$88,0))</f>
        <v>0</v>
      </c>
      <c r="Q70" s="42" t="s">
        <v>537</v>
      </c>
      <c r="R70" s="30">
        <f>INDEX('Points Chart'!$D$5:$D$88,MATCH(Q70,'Points Chart'!$C$5:$C$88,0))</f>
        <v>0</v>
      </c>
    </row>
    <row r="71" spans="1:18" ht="15">
      <c r="A71" s="9">
        <f t="shared" si="10"/>
        <v>68</v>
      </c>
      <c r="B71" s="10" t="s">
        <v>63</v>
      </c>
      <c r="C71" s="10" t="s">
        <v>62</v>
      </c>
      <c r="D71" s="9" t="s">
        <v>36</v>
      </c>
      <c r="E71" s="26">
        <f t="shared" si="7"/>
        <v>1000</v>
      </c>
      <c r="F71" s="1">
        <f t="shared" si="8"/>
        <v>4000</v>
      </c>
      <c r="G71" s="1">
        <f t="shared" si="9"/>
        <v>1</v>
      </c>
      <c r="I71" s="42" t="s">
        <v>438</v>
      </c>
      <c r="J71" s="30">
        <f>INDEX('Points Chart'!$D$5:$D$88,MATCH(I71,'Points Chart'!$C$5:$C$88,0))</f>
        <v>4000</v>
      </c>
      <c r="K71" s="42" t="s">
        <v>537</v>
      </c>
      <c r="L71" s="30">
        <f>INDEX('Points Chart'!$D$5:$D$88,MATCH(K71,'Points Chart'!$C$5:$C$88,0))</f>
        <v>0</v>
      </c>
      <c r="M71" s="42" t="s">
        <v>537</v>
      </c>
      <c r="N71" s="30">
        <f>INDEX('Points Chart'!$D$5:$D$88,MATCH(M71,'Points Chart'!$C$5:$C$88,0))</f>
        <v>0</v>
      </c>
      <c r="O71" s="42" t="s">
        <v>537</v>
      </c>
      <c r="P71" s="30">
        <f>INDEX('Points Chart'!$D$5:$D$88,MATCH(O71,'Points Chart'!$C$5:$C$88,0))</f>
        <v>0</v>
      </c>
      <c r="Q71" s="42" t="s">
        <v>537</v>
      </c>
      <c r="R71" s="30">
        <f>INDEX('Points Chart'!$D$5:$D$88,MATCH(Q71,'Points Chart'!$C$5:$C$88,0))</f>
        <v>0</v>
      </c>
    </row>
    <row r="72" spans="1:18" ht="15">
      <c r="A72" s="9">
        <f t="shared" si="10"/>
        <v>69</v>
      </c>
      <c r="B72" s="10" t="s">
        <v>99</v>
      </c>
      <c r="C72" s="10" t="s">
        <v>256</v>
      </c>
      <c r="D72" s="9" t="s">
        <v>6</v>
      </c>
      <c r="E72" s="26">
        <f t="shared" si="7"/>
        <v>1000</v>
      </c>
      <c r="F72" s="26">
        <f t="shared" si="8"/>
        <v>4000</v>
      </c>
      <c r="G72" s="1">
        <f t="shared" si="9"/>
        <v>1</v>
      </c>
      <c r="I72" s="42" t="s">
        <v>537</v>
      </c>
      <c r="J72" s="30">
        <f>INDEX('Points Chart'!$D$5:$D$88,MATCH(I72,'Points Chart'!$C$5:$C$88,0))</f>
        <v>0</v>
      </c>
      <c r="K72" s="42" t="s">
        <v>537</v>
      </c>
      <c r="L72" s="30">
        <f>INDEX('Points Chart'!$D$5:$D$88,MATCH(K72,'Points Chart'!$C$5:$C$88,0))</f>
        <v>0</v>
      </c>
      <c r="M72" s="42" t="s">
        <v>537</v>
      </c>
      <c r="N72" s="30">
        <f>INDEX('Points Chart'!$D$5:$D$88,MATCH(M72,'Points Chart'!$C$5:$C$88,0))</f>
        <v>0</v>
      </c>
      <c r="O72" s="42" t="s">
        <v>537</v>
      </c>
      <c r="P72" s="30">
        <f>INDEX('Points Chart'!$D$5:$D$88,MATCH(O72,'Points Chart'!$C$5:$C$88,0))</f>
        <v>0</v>
      </c>
      <c r="Q72" s="42" t="s">
        <v>398</v>
      </c>
      <c r="R72" s="30">
        <f>INDEX('Points Chart'!$D$5:$D$88,MATCH(Q72,'Points Chart'!$C$5:$C$88,0))</f>
        <v>4000</v>
      </c>
    </row>
    <row r="73" spans="1:18" ht="15">
      <c r="A73" s="9">
        <f t="shared" si="10"/>
        <v>70</v>
      </c>
      <c r="B73" s="10" t="s">
        <v>112</v>
      </c>
      <c r="C73" s="10" t="s">
        <v>146</v>
      </c>
      <c r="D73" s="9" t="s">
        <v>6</v>
      </c>
      <c r="E73" s="26">
        <f t="shared" si="7"/>
        <v>990</v>
      </c>
      <c r="F73" s="25">
        <f t="shared" si="8"/>
        <v>3960</v>
      </c>
      <c r="G73" s="1">
        <f t="shared" si="9"/>
        <v>3</v>
      </c>
      <c r="I73" s="42" t="s">
        <v>408</v>
      </c>
      <c r="J73" s="30">
        <f>INDEX('Points Chart'!$D$5:$D$88,MATCH(I73,'Points Chart'!$C$5:$C$88,0))</f>
        <v>1000</v>
      </c>
      <c r="K73" s="42" t="s">
        <v>404</v>
      </c>
      <c r="L73" s="30">
        <f>INDEX('Points Chart'!$D$5:$D$88,MATCH(K73,'Points Chart'!$C$5:$C$88,0))</f>
        <v>2000</v>
      </c>
      <c r="M73" s="42" t="s">
        <v>537</v>
      </c>
      <c r="N73" s="30">
        <f>INDEX('Points Chart'!$D$5:$D$88,MATCH(M73,'Points Chart'!$C$5:$C$88,0))</f>
        <v>0</v>
      </c>
      <c r="O73" s="42" t="s">
        <v>537</v>
      </c>
      <c r="P73" s="30">
        <f>INDEX('Points Chart'!$D$5:$D$88,MATCH(O73,'Points Chart'!$C$5:$C$88,0))</f>
        <v>0</v>
      </c>
      <c r="Q73" s="42" t="s">
        <v>420</v>
      </c>
      <c r="R73" s="30">
        <f>INDEX('Points Chart'!$D$5:$D$88,MATCH(Q73,'Points Chart'!$C$5:$C$88,0))</f>
        <v>960</v>
      </c>
    </row>
    <row r="74" spans="1:18" ht="15">
      <c r="A74" s="9">
        <f t="shared" si="10"/>
        <v>71</v>
      </c>
      <c r="B74" s="10" t="s">
        <v>50</v>
      </c>
      <c r="C74" s="10" t="s">
        <v>49</v>
      </c>
      <c r="D74" s="9" t="s">
        <v>6</v>
      </c>
      <c r="E74" s="26">
        <f t="shared" si="7"/>
        <v>975</v>
      </c>
      <c r="F74" s="26">
        <f t="shared" si="8"/>
        <v>3900</v>
      </c>
      <c r="G74" s="1">
        <f t="shared" si="9"/>
        <v>2</v>
      </c>
      <c r="I74" s="42" t="s">
        <v>401</v>
      </c>
      <c r="J74" s="30">
        <f>INDEX('Points Chart'!$D$5:$D$88,MATCH(I74,'Points Chart'!$C$5:$C$88,0))</f>
        <v>1950</v>
      </c>
      <c r="K74" s="42" t="s">
        <v>537</v>
      </c>
      <c r="L74" s="30">
        <f>INDEX('Points Chart'!$D$5:$D$88,MATCH(K74,'Points Chart'!$C$5:$C$88,0))</f>
        <v>0</v>
      </c>
      <c r="M74" s="42" t="s">
        <v>401</v>
      </c>
      <c r="N74" s="30">
        <f>INDEX('Points Chart'!$D$5:$D$88,MATCH(M74,'Points Chart'!$C$5:$C$88,0))</f>
        <v>1950</v>
      </c>
      <c r="O74" s="42" t="s">
        <v>537</v>
      </c>
      <c r="P74" s="30">
        <f>INDEX('Points Chart'!$D$5:$D$88,MATCH(O74,'Points Chart'!$C$5:$C$88,0))</f>
        <v>0</v>
      </c>
      <c r="Q74" s="42" t="s">
        <v>537</v>
      </c>
      <c r="R74" s="30">
        <f>INDEX('Points Chart'!$D$5:$D$88,MATCH(Q74,'Points Chart'!$C$5:$C$88,0))</f>
        <v>0</v>
      </c>
    </row>
    <row r="75" spans="1:18" ht="15">
      <c r="A75" s="9">
        <f t="shared" si="10"/>
        <v>72</v>
      </c>
      <c r="B75" s="10" t="s">
        <v>112</v>
      </c>
      <c r="C75" s="10" t="s">
        <v>65</v>
      </c>
      <c r="D75" s="9" t="s">
        <v>6</v>
      </c>
      <c r="E75" s="26">
        <f t="shared" si="7"/>
        <v>950</v>
      </c>
      <c r="F75" s="1">
        <f t="shared" si="8"/>
        <v>3800</v>
      </c>
      <c r="G75" s="1">
        <f t="shared" si="9"/>
        <v>3</v>
      </c>
      <c r="I75" s="42" t="s">
        <v>405</v>
      </c>
      <c r="J75" s="30">
        <f>INDEX('Points Chart'!$D$5:$D$88,MATCH(I75,'Points Chart'!$C$5:$C$88,0))</f>
        <v>1600</v>
      </c>
      <c r="K75" s="42" t="s">
        <v>407</v>
      </c>
      <c r="L75" s="30">
        <f>INDEX('Points Chart'!$D$5:$D$88,MATCH(K75,'Points Chart'!$C$5:$C$88,0))</f>
        <v>600</v>
      </c>
      <c r="M75" s="42" t="s">
        <v>537</v>
      </c>
      <c r="N75" s="30">
        <f>INDEX('Points Chart'!$D$5:$D$88,MATCH(M75,'Points Chart'!$C$5:$C$88,0))</f>
        <v>0</v>
      </c>
      <c r="O75" s="42" t="s">
        <v>537</v>
      </c>
      <c r="P75" s="30">
        <f>INDEX('Points Chart'!$D$5:$D$88,MATCH(O75,'Points Chart'!$C$5:$C$88,0))</f>
        <v>0</v>
      </c>
      <c r="Q75" s="42" t="s">
        <v>405</v>
      </c>
      <c r="R75" s="30">
        <f>INDEX('Points Chart'!$D$5:$D$88,MATCH(Q75,'Points Chart'!$C$5:$C$88,0))</f>
        <v>1600</v>
      </c>
    </row>
    <row r="76" spans="1:18" ht="15">
      <c r="A76" s="9">
        <f t="shared" si="10"/>
        <v>73</v>
      </c>
      <c r="B76" s="10" t="s">
        <v>119</v>
      </c>
      <c r="C76" s="10" t="s">
        <v>37</v>
      </c>
      <c r="D76" s="9" t="s">
        <v>16</v>
      </c>
      <c r="E76" s="26">
        <f t="shared" si="7"/>
        <v>900</v>
      </c>
      <c r="F76" s="26">
        <f t="shared" si="8"/>
        <v>3600</v>
      </c>
      <c r="G76" s="1">
        <f t="shared" si="9"/>
        <v>2</v>
      </c>
      <c r="I76" s="42" t="s">
        <v>537</v>
      </c>
      <c r="J76" s="30">
        <f>INDEX('Points Chart'!$D$5:$D$88,MATCH(I76,'Points Chart'!$C$5:$C$88,0))</f>
        <v>0</v>
      </c>
      <c r="K76" s="42" t="s">
        <v>400</v>
      </c>
      <c r="L76" s="30">
        <f>INDEX('Points Chart'!$D$5:$D$88,MATCH(K76,'Points Chart'!$C$5:$C$88,0))</f>
        <v>2400</v>
      </c>
      <c r="M76" s="42" t="s">
        <v>417</v>
      </c>
      <c r="N76" s="30">
        <f>INDEX('Points Chart'!$D$5:$D$88,MATCH(M76,'Points Chart'!$C$5:$C$88,0))</f>
        <v>1200</v>
      </c>
      <c r="O76" s="42" t="s">
        <v>537</v>
      </c>
      <c r="P76" s="30">
        <f>INDEX('Points Chart'!$D$5:$D$88,MATCH(O76,'Points Chart'!$C$5:$C$88,0))</f>
        <v>0</v>
      </c>
      <c r="Q76" s="42" t="s">
        <v>537</v>
      </c>
      <c r="R76" s="30">
        <f>INDEX('Points Chart'!$D$5:$D$88,MATCH(Q76,'Points Chart'!$C$5:$C$88,0))</f>
        <v>0</v>
      </c>
    </row>
    <row r="77" spans="1:18" ht="15">
      <c r="A77" s="9">
        <f t="shared" si="10"/>
        <v>74</v>
      </c>
      <c r="B77" s="10" t="s">
        <v>86</v>
      </c>
      <c r="C77" s="10" t="s">
        <v>132</v>
      </c>
      <c r="D77" s="9" t="s">
        <v>16</v>
      </c>
      <c r="E77" s="26">
        <f t="shared" si="7"/>
        <v>875</v>
      </c>
      <c r="F77" s="26">
        <f t="shared" si="8"/>
        <v>3500</v>
      </c>
      <c r="G77" s="1">
        <f t="shared" si="9"/>
        <v>4</v>
      </c>
      <c r="I77" s="42" t="s">
        <v>416</v>
      </c>
      <c r="J77" s="30">
        <f>INDEX('Points Chart'!$D$5:$D$88,MATCH(I77,'Points Chart'!$C$5:$C$88,0))</f>
        <v>500</v>
      </c>
      <c r="K77" s="42" t="s">
        <v>414</v>
      </c>
      <c r="L77" s="30">
        <f>INDEX('Points Chart'!$D$5:$D$88,MATCH(K77,'Points Chart'!$C$5:$C$88,0))</f>
        <v>1200</v>
      </c>
      <c r="M77" s="42" t="s">
        <v>407</v>
      </c>
      <c r="N77" s="30">
        <f>INDEX('Points Chart'!$D$5:$D$88,MATCH(M77,'Points Chart'!$C$5:$C$88,0))</f>
        <v>600</v>
      </c>
      <c r="O77" s="42" t="s">
        <v>537</v>
      </c>
      <c r="P77" s="30">
        <f>INDEX('Points Chart'!$D$5:$D$88,MATCH(O77,'Points Chart'!$C$5:$C$88,0))</f>
        <v>0</v>
      </c>
      <c r="Q77" s="42" t="s">
        <v>414</v>
      </c>
      <c r="R77" s="30">
        <f>INDEX('Points Chart'!$D$5:$D$88,MATCH(Q77,'Points Chart'!$C$5:$C$88,0))</f>
        <v>1200</v>
      </c>
    </row>
    <row r="78" spans="1:18" ht="15">
      <c r="A78" s="9">
        <f t="shared" si="10"/>
        <v>75</v>
      </c>
      <c r="B78" s="10" t="s">
        <v>95</v>
      </c>
      <c r="C78" s="10" t="s">
        <v>59</v>
      </c>
      <c r="D78" s="9" t="s">
        <v>6</v>
      </c>
      <c r="E78" s="26">
        <f t="shared" si="7"/>
        <v>860</v>
      </c>
      <c r="F78" s="1">
        <f t="shared" si="8"/>
        <v>3440</v>
      </c>
      <c r="G78" s="1">
        <f t="shared" si="9"/>
        <v>3</v>
      </c>
      <c r="I78" s="42" t="s">
        <v>406</v>
      </c>
      <c r="J78" s="30">
        <f>INDEX('Points Chart'!$D$5:$D$88,MATCH(I78,'Points Chart'!$C$5:$C$88,0))</f>
        <v>2000</v>
      </c>
      <c r="K78" s="42" t="s">
        <v>415</v>
      </c>
      <c r="L78" s="30">
        <f>INDEX('Points Chart'!$D$5:$D$88,MATCH(K78,'Points Chart'!$C$5:$C$88,0))</f>
        <v>720</v>
      </c>
      <c r="M78" s="42" t="s">
        <v>415</v>
      </c>
      <c r="N78" s="30">
        <f>INDEX('Points Chart'!$D$5:$D$88,MATCH(M78,'Points Chart'!$C$5:$C$88,0))</f>
        <v>720</v>
      </c>
      <c r="O78" s="42" t="s">
        <v>537</v>
      </c>
      <c r="P78" s="30">
        <f>INDEX('Points Chart'!$D$5:$D$88,MATCH(O78,'Points Chart'!$C$5:$C$88,0))</f>
        <v>0</v>
      </c>
      <c r="Q78" s="42" t="s">
        <v>537</v>
      </c>
      <c r="R78" s="30">
        <f>INDEX('Points Chart'!$D$5:$D$88,MATCH(Q78,'Points Chart'!$C$5:$C$88,0))</f>
        <v>0</v>
      </c>
    </row>
    <row r="79" spans="1:18" ht="15">
      <c r="A79" s="9">
        <f t="shared" si="10"/>
        <v>76</v>
      </c>
      <c r="B79" s="10" t="s">
        <v>141</v>
      </c>
      <c r="C79" s="10" t="s">
        <v>298</v>
      </c>
      <c r="D79" s="9" t="s">
        <v>6</v>
      </c>
      <c r="E79" s="26">
        <f t="shared" si="7"/>
        <v>800</v>
      </c>
      <c r="F79" s="1">
        <f t="shared" si="8"/>
        <v>3200</v>
      </c>
      <c r="G79" s="1">
        <f t="shared" si="9"/>
        <v>1</v>
      </c>
      <c r="I79" s="42" t="s">
        <v>439</v>
      </c>
      <c r="J79" s="30">
        <f>INDEX('Points Chart'!$D$5:$D$88,MATCH(I79,'Points Chart'!$C$5:$C$88,0))</f>
        <v>3200</v>
      </c>
      <c r="K79" s="42" t="s">
        <v>537</v>
      </c>
      <c r="L79" s="30">
        <f>INDEX('Points Chart'!$D$5:$D$88,MATCH(K79,'Points Chart'!$C$5:$C$88,0))</f>
        <v>0</v>
      </c>
      <c r="M79" s="42" t="s">
        <v>537</v>
      </c>
      <c r="N79" s="30">
        <f>INDEX('Points Chart'!$D$5:$D$88,MATCH(M79,'Points Chart'!$C$5:$C$88,0))</f>
        <v>0</v>
      </c>
      <c r="O79" s="42" t="s">
        <v>537</v>
      </c>
      <c r="P79" s="30">
        <f>INDEX('Points Chart'!$D$5:$D$88,MATCH(O79,'Points Chart'!$C$5:$C$88,0))</f>
        <v>0</v>
      </c>
      <c r="Q79" s="42" t="s">
        <v>537</v>
      </c>
      <c r="R79" s="30">
        <f>INDEX('Points Chart'!$D$5:$D$88,MATCH(Q79,'Points Chart'!$C$5:$C$88,0))</f>
        <v>0</v>
      </c>
    </row>
    <row r="80" spans="1:18" ht="15">
      <c r="A80" s="9">
        <f t="shared" si="10"/>
        <v>77</v>
      </c>
      <c r="B80" s="10" t="s">
        <v>300</v>
      </c>
      <c r="C80" s="10" t="s">
        <v>299</v>
      </c>
      <c r="D80" s="9" t="s">
        <v>6</v>
      </c>
      <c r="E80" s="26">
        <f t="shared" si="7"/>
        <v>800</v>
      </c>
      <c r="F80" s="25">
        <f t="shared" si="8"/>
        <v>3200</v>
      </c>
      <c r="G80" s="1">
        <f t="shared" si="9"/>
        <v>1</v>
      </c>
      <c r="I80" s="42" t="s">
        <v>439</v>
      </c>
      <c r="J80" s="30">
        <f>INDEX('Points Chart'!$D$5:$D$88,MATCH(I80,'Points Chart'!$C$5:$C$88,0))</f>
        <v>3200</v>
      </c>
      <c r="K80" s="42" t="s">
        <v>537</v>
      </c>
      <c r="L80" s="30">
        <f>INDEX('Points Chart'!$D$5:$D$88,MATCH(K80,'Points Chart'!$C$5:$C$88,0))</f>
        <v>0</v>
      </c>
      <c r="M80" s="42" t="s">
        <v>537</v>
      </c>
      <c r="N80" s="30">
        <f>INDEX('Points Chart'!$D$5:$D$88,MATCH(M80,'Points Chart'!$C$5:$C$88,0))</f>
        <v>0</v>
      </c>
      <c r="O80" s="42" t="s">
        <v>537</v>
      </c>
      <c r="P80" s="30">
        <f>INDEX('Points Chart'!$D$5:$D$88,MATCH(O80,'Points Chart'!$C$5:$C$88,0))</f>
        <v>0</v>
      </c>
      <c r="Q80" s="42" t="s">
        <v>537</v>
      </c>
      <c r="R80" s="30">
        <f>INDEX('Points Chart'!$D$5:$D$88,MATCH(Q80,'Points Chart'!$C$5:$C$88,0))</f>
        <v>0</v>
      </c>
    </row>
    <row r="81" spans="1:18" ht="15">
      <c r="A81" s="9">
        <f t="shared" si="10"/>
        <v>78</v>
      </c>
      <c r="B81" s="10" t="s">
        <v>451</v>
      </c>
      <c r="C81" s="10" t="s">
        <v>452</v>
      </c>
      <c r="D81" s="9" t="s">
        <v>16</v>
      </c>
      <c r="E81" s="26">
        <f t="shared" si="7"/>
        <v>800</v>
      </c>
      <c r="F81" s="1">
        <f t="shared" si="8"/>
        <v>3200</v>
      </c>
      <c r="G81" s="1">
        <f t="shared" si="9"/>
        <v>2</v>
      </c>
      <c r="I81" s="42" t="s">
        <v>537</v>
      </c>
      <c r="J81" s="30">
        <f>INDEX('Points Chart'!$D$5:$D$88,MATCH(I81,'Points Chart'!$C$5:$C$88,0))</f>
        <v>0</v>
      </c>
      <c r="K81" s="42" t="s">
        <v>537</v>
      </c>
      <c r="L81" s="30">
        <f>INDEX('Points Chart'!$D$5:$D$88,MATCH(K81,'Points Chart'!$C$5:$C$88,0))</f>
        <v>0</v>
      </c>
      <c r="M81" s="42" t="s">
        <v>406</v>
      </c>
      <c r="N81" s="30">
        <f>INDEX('Points Chart'!$D$5:$D$88,MATCH(M81,'Points Chart'!$C$5:$C$88,0))</f>
        <v>2000</v>
      </c>
      <c r="O81" s="42" t="s">
        <v>417</v>
      </c>
      <c r="P81" s="30">
        <f>INDEX('Points Chart'!$D$5:$D$88,MATCH(O81,'Points Chart'!$C$5:$C$88,0))</f>
        <v>1200</v>
      </c>
      <c r="Q81" s="42" t="s">
        <v>537</v>
      </c>
      <c r="R81" s="30">
        <f>INDEX('Points Chart'!$D$5:$D$88,MATCH(Q81,'Points Chart'!$C$5:$C$88,0))</f>
        <v>0</v>
      </c>
    </row>
    <row r="82" spans="1:18" ht="15">
      <c r="A82" s="9">
        <f t="shared" si="10"/>
        <v>79</v>
      </c>
      <c r="B82" s="10" t="s">
        <v>116</v>
      </c>
      <c r="C82" s="10" t="s">
        <v>81</v>
      </c>
      <c r="D82" s="9" t="s">
        <v>16</v>
      </c>
      <c r="E82" s="26">
        <f t="shared" si="7"/>
        <v>800</v>
      </c>
      <c r="F82" s="25">
        <f t="shared" si="8"/>
        <v>3200</v>
      </c>
      <c r="G82" s="1">
        <f t="shared" si="9"/>
        <v>2</v>
      </c>
      <c r="I82" s="42" t="s">
        <v>537</v>
      </c>
      <c r="J82" s="30">
        <f>INDEX('Points Chart'!$D$5:$D$88,MATCH(I82,'Points Chart'!$C$5:$C$88,0))</f>
        <v>0</v>
      </c>
      <c r="K82" s="42" t="s">
        <v>537</v>
      </c>
      <c r="L82" s="30">
        <f>INDEX('Points Chart'!$D$5:$D$88,MATCH(K82,'Points Chart'!$C$5:$C$88,0))</f>
        <v>0</v>
      </c>
      <c r="M82" s="42" t="s">
        <v>406</v>
      </c>
      <c r="N82" s="30">
        <f>INDEX('Points Chart'!$D$5:$D$88,MATCH(M82,'Points Chart'!$C$5:$C$88,0))</f>
        <v>2000</v>
      </c>
      <c r="O82" s="42" t="s">
        <v>417</v>
      </c>
      <c r="P82" s="30">
        <f>INDEX('Points Chart'!$D$5:$D$88,MATCH(O82,'Points Chart'!$C$5:$C$88,0))</f>
        <v>1200</v>
      </c>
      <c r="Q82" s="42" t="s">
        <v>537</v>
      </c>
      <c r="R82" s="30">
        <f>INDEX('Points Chart'!$D$5:$D$88,MATCH(Q82,'Points Chart'!$C$5:$C$88,0))</f>
        <v>0</v>
      </c>
    </row>
    <row r="83" spans="1:18" ht="15">
      <c r="A83" s="9">
        <f t="shared" si="10"/>
        <v>80</v>
      </c>
      <c r="B83" s="10" t="s">
        <v>167</v>
      </c>
      <c r="C83" s="10" t="s">
        <v>31</v>
      </c>
      <c r="D83" s="1" t="s">
        <v>16</v>
      </c>
      <c r="E83" s="26">
        <f t="shared" si="7"/>
        <v>800</v>
      </c>
      <c r="F83" s="1">
        <f t="shared" si="8"/>
        <v>3200</v>
      </c>
      <c r="G83" s="1">
        <f t="shared" si="9"/>
        <v>1</v>
      </c>
      <c r="I83" s="42" t="s">
        <v>537</v>
      </c>
      <c r="J83" s="30">
        <f>INDEX('Points Chart'!$D$5:$D$88,MATCH(I83,'Points Chart'!$C$5:$C$88,0))</f>
        <v>0</v>
      </c>
      <c r="K83" s="42" t="s">
        <v>537</v>
      </c>
      <c r="L83" s="30">
        <f>INDEX('Points Chart'!$D$5:$D$88,MATCH(K83,'Points Chart'!$C$5:$C$88,0))</f>
        <v>0</v>
      </c>
      <c r="M83" s="42" t="s">
        <v>537</v>
      </c>
      <c r="N83" s="30">
        <f>INDEX('Points Chart'!$D$5:$D$88,MATCH(M83,'Points Chart'!$C$5:$C$88,0))</f>
        <v>0</v>
      </c>
      <c r="O83" s="42" t="s">
        <v>402</v>
      </c>
      <c r="P83" s="30">
        <f>INDEX('Points Chart'!$D$5:$D$88,MATCH(O83,'Points Chart'!$C$5:$C$88,0))</f>
        <v>3200</v>
      </c>
      <c r="Q83" s="42" t="s">
        <v>537</v>
      </c>
      <c r="R83" s="30">
        <f>INDEX('Points Chart'!$D$5:$D$88,MATCH(Q83,'Points Chart'!$C$5:$C$88,0))</f>
        <v>0</v>
      </c>
    </row>
    <row r="84" spans="1:18" ht="15">
      <c r="A84" s="9">
        <f t="shared" si="10"/>
        <v>81</v>
      </c>
      <c r="B84" s="10" t="s">
        <v>290</v>
      </c>
      <c r="C84" s="10" t="s">
        <v>291</v>
      </c>
      <c r="D84" s="1" t="s">
        <v>6</v>
      </c>
      <c r="E84" s="26">
        <f t="shared" si="7"/>
        <v>800</v>
      </c>
      <c r="F84" s="25">
        <f t="shared" si="8"/>
        <v>3200</v>
      </c>
      <c r="G84" s="1">
        <f t="shared" si="9"/>
        <v>2</v>
      </c>
      <c r="I84" s="42" t="s">
        <v>406</v>
      </c>
      <c r="J84" s="30">
        <f>INDEX('Points Chart'!$D$5:$D$88,MATCH(I84,'Points Chart'!$C$5:$C$88,0))</f>
        <v>2000</v>
      </c>
      <c r="K84" s="42" t="s">
        <v>537</v>
      </c>
      <c r="L84" s="30">
        <f>INDEX('Points Chart'!$D$5:$D$88,MATCH(K84,'Points Chart'!$C$5:$C$88,0))</f>
        <v>0</v>
      </c>
      <c r="M84" s="42" t="s">
        <v>537</v>
      </c>
      <c r="N84" s="30">
        <f>INDEX('Points Chart'!$D$5:$D$88,MATCH(M84,'Points Chart'!$C$5:$C$88,0))</f>
        <v>0</v>
      </c>
      <c r="O84" s="42" t="s">
        <v>537</v>
      </c>
      <c r="P84" s="30">
        <f>INDEX('Points Chart'!$D$5:$D$88,MATCH(O84,'Points Chart'!$C$5:$C$88,0))</f>
        <v>0</v>
      </c>
      <c r="Q84" s="42" t="s">
        <v>476</v>
      </c>
      <c r="R84" s="30">
        <f>INDEX('Points Chart'!$D$5:$D$88,MATCH(Q84,'Points Chart'!$C$5:$C$88,0))</f>
        <v>1200</v>
      </c>
    </row>
    <row r="85" spans="1:18" ht="15">
      <c r="A85" s="9">
        <f t="shared" si="10"/>
        <v>82</v>
      </c>
      <c r="B85" s="10" t="s">
        <v>293</v>
      </c>
      <c r="C85" s="10" t="s">
        <v>292</v>
      </c>
      <c r="D85" s="9" t="s">
        <v>6</v>
      </c>
      <c r="E85" s="26">
        <f t="shared" si="7"/>
        <v>800</v>
      </c>
      <c r="F85" s="25">
        <f t="shared" si="8"/>
        <v>3200</v>
      </c>
      <c r="G85" s="1">
        <f t="shared" si="9"/>
        <v>2</v>
      </c>
      <c r="I85" s="42" t="s">
        <v>406</v>
      </c>
      <c r="J85" s="30">
        <f>INDEX('Points Chart'!$D$5:$D$88,MATCH(I85,'Points Chart'!$C$5:$C$88,0))</f>
        <v>2000</v>
      </c>
      <c r="K85" s="42" t="s">
        <v>537</v>
      </c>
      <c r="L85" s="30">
        <f>INDEX('Points Chart'!$D$5:$D$88,MATCH(K85,'Points Chart'!$C$5:$C$88,0))</f>
        <v>0</v>
      </c>
      <c r="M85" s="42" t="s">
        <v>537</v>
      </c>
      <c r="N85" s="30">
        <f>INDEX('Points Chart'!$D$5:$D$88,MATCH(M85,'Points Chart'!$C$5:$C$88,0))</f>
        <v>0</v>
      </c>
      <c r="O85" s="42" t="s">
        <v>537</v>
      </c>
      <c r="P85" s="30">
        <f>INDEX('Points Chart'!$D$5:$D$88,MATCH(O85,'Points Chart'!$C$5:$C$88,0))</f>
        <v>0</v>
      </c>
      <c r="Q85" s="42" t="s">
        <v>476</v>
      </c>
      <c r="R85" s="30">
        <f>INDEX('Points Chart'!$D$5:$D$88,MATCH(Q85,'Points Chart'!$C$5:$C$88,0))</f>
        <v>1200</v>
      </c>
    </row>
    <row r="86" spans="1:18" ht="15">
      <c r="A86" s="9">
        <f t="shared" si="10"/>
        <v>83</v>
      </c>
      <c r="B86" s="10" t="s">
        <v>139</v>
      </c>
      <c r="C86" s="10" t="s">
        <v>140</v>
      </c>
      <c r="D86" s="9" t="s">
        <v>6</v>
      </c>
      <c r="E86" s="26">
        <f t="shared" si="7"/>
        <v>800</v>
      </c>
      <c r="F86" s="25">
        <f t="shared" si="8"/>
        <v>3200</v>
      </c>
      <c r="G86" s="1">
        <f t="shared" si="9"/>
        <v>2</v>
      </c>
      <c r="I86" s="42" t="s">
        <v>405</v>
      </c>
      <c r="J86" s="30">
        <f>INDEX('Points Chart'!$D$5:$D$88,MATCH(I86,'Points Chart'!$C$5:$C$88,0))</f>
        <v>1600</v>
      </c>
      <c r="K86" s="42" t="s">
        <v>537</v>
      </c>
      <c r="L86" s="30">
        <f>INDEX('Points Chart'!$D$5:$D$88,MATCH(K86,'Points Chart'!$C$5:$C$88,0))</f>
        <v>0</v>
      </c>
      <c r="M86" s="42" t="s">
        <v>537</v>
      </c>
      <c r="N86" s="30">
        <f>INDEX('Points Chart'!$D$5:$D$88,MATCH(M86,'Points Chart'!$C$5:$C$88,0))</f>
        <v>0</v>
      </c>
      <c r="O86" s="42" t="s">
        <v>537</v>
      </c>
      <c r="P86" s="30">
        <f>INDEX('Points Chart'!$D$5:$D$88,MATCH(O86,'Points Chart'!$C$5:$C$88,0))</f>
        <v>0</v>
      </c>
      <c r="Q86" s="42" t="s">
        <v>405</v>
      </c>
      <c r="R86" s="30">
        <f>INDEX('Points Chart'!$D$5:$D$88,MATCH(Q86,'Points Chart'!$C$5:$C$88,0))</f>
        <v>1600</v>
      </c>
    </row>
    <row r="87" spans="1:18" ht="15">
      <c r="A87" s="9">
        <f t="shared" si="10"/>
        <v>84</v>
      </c>
      <c r="B87" s="10" t="s">
        <v>116</v>
      </c>
      <c r="C87" s="10" t="s">
        <v>578</v>
      </c>
      <c r="D87" s="9" t="s">
        <v>16</v>
      </c>
      <c r="E87" s="26">
        <f t="shared" si="7"/>
        <v>800</v>
      </c>
      <c r="F87" s="1">
        <f t="shared" si="8"/>
        <v>3200</v>
      </c>
      <c r="G87" s="1">
        <f t="shared" si="9"/>
        <v>1</v>
      </c>
      <c r="I87" s="42" t="s">
        <v>537</v>
      </c>
      <c r="J87" s="30">
        <f>INDEX('Points Chart'!$D$5:$D$88,MATCH(I87,'Points Chart'!$C$5:$C$88,0))</f>
        <v>0</v>
      </c>
      <c r="K87" s="42" t="s">
        <v>537</v>
      </c>
      <c r="L87" s="30">
        <f>INDEX('Points Chart'!$D$5:$D$88,MATCH(K87,'Points Chart'!$C$5:$C$88,0))</f>
        <v>0</v>
      </c>
      <c r="M87" s="42" t="s">
        <v>537</v>
      </c>
      <c r="N87" s="30">
        <f>INDEX('Points Chart'!$D$5:$D$88,MATCH(M87,'Points Chart'!$C$5:$C$88,0))</f>
        <v>0</v>
      </c>
      <c r="O87" s="42" t="s">
        <v>537</v>
      </c>
      <c r="P87" s="30">
        <f>INDEX('Points Chart'!$D$5:$D$88,MATCH(O87,'Points Chart'!$C$5:$C$88,0))</f>
        <v>0</v>
      </c>
      <c r="Q87" s="42" t="s">
        <v>402</v>
      </c>
      <c r="R87" s="30">
        <f>INDEX('Points Chart'!$D$5:$D$88,MATCH(Q87,'Points Chart'!$C$5:$C$88,0))</f>
        <v>3200</v>
      </c>
    </row>
    <row r="88" spans="1:18" ht="15">
      <c r="A88" s="9">
        <f t="shared" si="10"/>
        <v>85</v>
      </c>
      <c r="B88" s="10" t="s">
        <v>248</v>
      </c>
      <c r="C88" s="10" t="s">
        <v>59</v>
      </c>
      <c r="D88" s="9" t="s">
        <v>16</v>
      </c>
      <c r="E88" s="26">
        <f t="shared" si="7"/>
        <v>787.5</v>
      </c>
      <c r="F88" s="26">
        <f t="shared" si="8"/>
        <v>3150</v>
      </c>
      <c r="G88" s="1">
        <f t="shared" si="9"/>
        <v>2</v>
      </c>
      <c r="I88" s="42" t="s">
        <v>474</v>
      </c>
      <c r="J88" s="30">
        <f>INDEX('Points Chart'!$D$5:$D$88,MATCH(I88,'Points Chart'!$C$5:$C$88,0))</f>
        <v>1200</v>
      </c>
      <c r="K88" s="42" t="s">
        <v>537</v>
      </c>
      <c r="L88" s="30">
        <f>INDEX('Points Chart'!$D$5:$D$88,MATCH(K88,'Points Chart'!$C$5:$C$88,0))</f>
        <v>0</v>
      </c>
      <c r="M88" s="42" t="s">
        <v>537</v>
      </c>
      <c r="N88" s="30">
        <f>INDEX('Points Chart'!$D$5:$D$88,MATCH(M88,'Points Chart'!$C$5:$C$88,0))</f>
        <v>0</v>
      </c>
      <c r="O88" s="42" t="s">
        <v>537</v>
      </c>
      <c r="P88" s="30">
        <f>INDEX('Points Chart'!$D$5:$D$88,MATCH(O88,'Points Chart'!$C$5:$C$88,0))</f>
        <v>0</v>
      </c>
      <c r="Q88" s="42" t="s">
        <v>401</v>
      </c>
      <c r="R88" s="30">
        <f>INDEX('Points Chart'!$D$5:$D$88,MATCH(Q88,'Points Chart'!$C$5:$C$88,0))</f>
        <v>1950</v>
      </c>
    </row>
    <row r="89" spans="1:18" ht="15">
      <c r="A89" s="9">
        <f t="shared" si="10"/>
        <v>86</v>
      </c>
      <c r="B89" s="18" t="s">
        <v>21</v>
      </c>
      <c r="C89" s="18" t="s">
        <v>20</v>
      </c>
      <c r="D89" s="1" t="s">
        <v>6</v>
      </c>
      <c r="E89" s="26">
        <f t="shared" si="7"/>
        <v>750</v>
      </c>
      <c r="F89" s="26">
        <f t="shared" si="8"/>
        <v>3000</v>
      </c>
      <c r="G89" s="1">
        <f t="shared" si="9"/>
        <v>1</v>
      </c>
      <c r="I89" s="42" t="s">
        <v>399</v>
      </c>
      <c r="J89" s="30">
        <f>INDEX('Points Chart'!$D$5:$D$88,MATCH(I89,'Points Chart'!$C$5:$C$88,0))</f>
        <v>3000</v>
      </c>
      <c r="K89" s="42" t="s">
        <v>537</v>
      </c>
      <c r="L89" s="30">
        <f>INDEX('Points Chart'!$D$5:$D$88,MATCH(K89,'Points Chart'!$C$5:$C$88,0))</f>
        <v>0</v>
      </c>
      <c r="M89" s="42" t="s">
        <v>537</v>
      </c>
      <c r="N89" s="30">
        <f>INDEX('Points Chart'!$D$5:$D$88,MATCH(M89,'Points Chart'!$C$5:$C$88,0))</f>
        <v>0</v>
      </c>
      <c r="O89" s="42" t="s">
        <v>537</v>
      </c>
      <c r="P89" s="30">
        <f>INDEX('Points Chart'!$D$5:$D$88,MATCH(O89,'Points Chart'!$C$5:$C$88,0))</f>
        <v>0</v>
      </c>
      <c r="Q89" s="42" t="s">
        <v>537</v>
      </c>
      <c r="R89" s="30">
        <f>INDEX('Points Chart'!$D$5:$D$88,MATCH(Q89,'Points Chart'!$C$5:$C$88,0))</f>
        <v>0</v>
      </c>
    </row>
    <row r="90" spans="1:18" ht="15">
      <c r="A90" s="9">
        <f t="shared" si="10"/>
        <v>87</v>
      </c>
      <c r="B90" s="18" t="s">
        <v>262</v>
      </c>
      <c r="C90" s="18" t="s">
        <v>30</v>
      </c>
      <c r="D90" s="1" t="s">
        <v>6</v>
      </c>
      <c r="E90" s="26">
        <f t="shared" si="7"/>
        <v>750</v>
      </c>
      <c r="F90" s="1">
        <f t="shared" si="8"/>
        <v>3000</v>
      </c>
      <c r="G90" s="1">
        <f t="shared" si="9"/>
        <v>1</v>
      </c>
      <c r="I90" s="42" t="s">
        <v>399</v>
      </c>
      <c r="J90" s="30">
        <f>INDEX('Points Chart'!$D$5:$D$88,MATCH(I90,'Points Chart'!$C$5:$C$88,0))</f>
        <v>3000</v>
      </c>
      <c r="K90" s="42" t="s">
        <v>537</v>
      </c>
      <c r="L90" s="30">
        <f>INDEX('Points Chart'!$D$5:$D$88,MATCH(K90,'Points Chart'!$C$5:$C$88,0))</f>
        <v>0</v>
      </c>
      <c r="M90" s="42" t="s">
        <v>537</v>
      </c>
      <c r="N90" s="30">
        <f>INDEX('Points Chart'!$D$5:$D$88,MATCH(M90,'Points Chart'!$C$5:$C$88,0))</f>
        <v>0</v>
      </c>
      <c r="O90" s="42" t="s">
        <v>537</v>
      </c>
      <c r="P90" s="30">
        <f>INDEX('Points Chart'!$D$5:$D$88,MATCH(O90,'Points Chart'!$C$5:$C$88,0))</f>
        <v>0</v>
      </c>
      <c r="Q90" s="42" t="s">
        <v>537</v>
      </c>
      <c r="R90" s="30">
        <f>INDEX('Points Chart'!$D$5:$D$88,MATCH(Q90,'Points Chart'!$C$5:$C$88,0))</f>
        <v>0</v>
      </c>
    </row>
    <row r="91" spans="1:18" ht="15">
      <c r="A91" s="9">
        <f t="shared" si="10"/>
        <v>88</v>
      </c>
      <c r="B91" s="10" t="s">
        <v>264</v>
      </c>
      <c r="C91" s="10" t="s">
        <v>265</v>
      </c>
      <c r="D91" s="9" t="s">
        <v>16</v>
      </c>
      <c r="E91" s="26">
        <f t="shared" si="7"/>
        <v>750</v>
      </c>
      <c r="F91" s="25">
        <f t="shared" si="8"/>
        <v>3000</v>
      </c>
      <c r="G91" s="1">
        <f t="shared" si="9"/>
        <v>1</v>
      </c>
      <c r="I91" s="42" t="s">
        <v>397</v>
      </c>
      <c r="J91" s="30">
        <f>INDEX('Points Chart'!$D$5:$D$88,MATCH(I91,'Points Chart'!$C$5:$C$88,0))</f>
        <v>3000</v>
      </c>
      <c r="K91" s="42" t="s">
        <v>537</v>
      </c>
      <c r="L91" s="30">
        <f>INDEX('Points Chart'!$D$5:$D$88,MATCH(K91,'Points Chart'!$C$5:$C$88,0))</f>
        <v>0</v>
      </c>
      <c r="M91" s="42" t="s">
        <v>537</v>
      </c>
      <c r="N91" s="30">
        <f>INDEX('Points Chart'!$D$5:$D$88,MATCH(M91,'Points Chart'!$C$5:$C$88,0))</f>
        <v>0</v>
      </c>
      <c r="O91" s="42" t="s">
        <v>537</v>
      </c>
      <c r="P91" s="30">
        <f>INDEX('Points Chart'!$D$5:$D$88,MATCH(O91,'Points Chart'!$C$5:$C$88,0))</f>
        <v>0</v>
      </c>
      <c r="Q91" s="42" t="s">
        <v>537</v>
      </c>
      <c r="R91" s="30">
        <f>INDEX('Points Chart'!$D$5:$D$88,MATCH(Q91,'Points Chart'!$C$5:$C$88,0))</f>
        <v>0</v>
      </c>
    </row>
    <row r="92" spans="1:18" ht="15">
      <c r="A92" s="9">
        <f t="shared" si="10"/>
        <v>89</v>
      </c>
      <c r="B92" s="10" t="s">
        <v>447</v>
      </c>
      <c r="C92" s="18" t="s">
        <v>448</v>
      </c>
      <c r="D92" s="9" t="s">
        <v>6</v>
      </c>
      <c r="E92" s="26">
        <f t="shared" si="7"/>
        <v>750</v>
      </c>
      <c r="F92" s="25">
        <f t="shared" si="8"/>
        <v>3000</v>
      </c>
      <c r="G92" s="1">
        <f t="shared" si="9"/>
        <v>1</v>
      </c>
      <c r="I92" s="42" t="s">
        <v>537</v>
      </c>
      <c r="J92" s="30">
        <f>INDEX('Points Chart'!$D$5:$D$88,MATCH(I92,'Points Chart'!$C$5:$C$88,0))</f>
        <v>0</v>
      </c>
      <c r="K92" s="42" t="s">
        <v>537</v>
      </c>
      <c r="L92" s="30">
        <f>INDEX('Points Chart'!$D$5:$D$88,MATCH(K92,'Points Chart'!$C$5:$C$88,0))</f>
        <v>0</v>
      </c>
      <c r="M92" s="42" t="s">
        <v>399</v>
      </c>
      <c r="N92" s="30">
        <f>INDEX('Points Chart'!$D$5:$D$88,MATCH(M92,'Points Chart'!$C$5:$C$88,0))</f>
        <v>3000</v>
      </c>
      <c r="O92" s="42" t="s">
        <v>537</v>
      </c>
      <c r="P92" s="30">
        <f>INDEX('Points Chart'!$D$5:$D$88,MATCH(O92,'Points Chart'!$C$5:$C$88,0))</f>
        <v>0</v>
      </c>
      <c r="Q92" s="42" t="s">
        <v>537</v>
      </c>
      <c r="R92" s="30">
        <f>INDEX('Points Chart'!$D$5:$D$88,MATCH(Q92,'Points Chart'!$C$5:$C$88,0))</f>
        <v>0</v>
      </c>
    </row>
    <row r="93" spans="1:18" ht="15">
      <c r="A93" s="9">
        <f t="shared" si="10"/>
        <v>90</v>
      </c>
      <c r="B93" s="10" t="s">
        <v>355</v>
      </c>
      <c r="C93" s="10" t="s">
        <v>13</v>
      </c>
      <c r="D93" s="9" t="s">
        <v>36</v>
      </c>
      <c r="E93" s="26">
        <f t="shared" si="7"/>
        <v>725</v>
      </c>
      <c r="F93" s="25">
        <f t="shared" si="8"/>
        <v>2900</v>
      </c>
      <c r="G93" s="1">
        <f t="shared" si="9"/>
        <v>4</v>
      </c>
      <c r="I93" s="42" t="s">
        <v>537</v>
      </c>
      <c r="J93" s="30">
        <f>INDEX('Points Chart'!$D$5:$D$88,MATCH(I93,'Points Chart'!$C$5:$C$88,0))</f>
        <v>0</v>
      </c>
      <c r="K93" s="42" t="s">
        <v>419</v>
      </c>
      <c r="L93" s="30">
        <f>INDEX('Points Chart'!$D$5:$D$88,MATCH(K93,'Points Chart'!$C$5:$C$88,0))</f>
        <v>300</v>
      </c>
      <c r="M93" s="42" t="s">
        <v>409</v>
      </c>
      <c r="N93" s="30">
        <f>INDEX('Points Chart'!$D$5:$D$88,MATCH(M93,'Points Chart'!$C$5:$C$88,0))</f>
        <v>700</v>
      </c>
      <c r="O93" s="42" t="s">
        <v>414</v>
      </c>
      <c r="P93" s="30">
        <f>INDEX('Points Chart'!$D$5:$D$88,MATCH(O93,'Points Chart'!$C$5:$C$88,0))</f>
        <v>1200</v>
      </c>
      <c r="Q93" s="42" t="s">
        <v>409</v>
      </c>
      <c r="R93" s="30">
        <f>INDEX('Points Chart'!$D$5:$D$88,MATCH(Q93,'Points Chart'!$C$5:$C$88,0))</f>
        <v>700</v>
      </c>
    </row>
    <row r="94" spans="1:18" ht="15">
      <c r="A94" s="9">
        <f t="shared" si="10"/>
        <v>91</v>
      </c>
      <c r="B94" s="10" t="s">
        <v>145</v>
      </c>
      <c r="C94" s="10" t="s">
        <v>146</v>
      </c>
      <c r="D94" s="9" t="s">
        <v>16</v>
      </c>
      <c r="E94" s="26">
        <f t="shared" si="7"/>
        <v>700</v>
      </c>
      <c r="F94" s="1">
        <f t="shared" si="8"/>
        <v>2800</v>
      </c>
      <c r="G94" s="1">
        <f t="shared" si="9"/>
        <v>2</v>
      </c>
      <c r="I94" s="42" t="s">
        <v>537</v>
      </c>
      <c r="J94" s="30">
        <f>INDEX('Points Chart'!$D$5:$D$88,MATCH(I94,'Points Chart'!$C$5:$C$88,0))</f>
        <v>0</v>
      </c>
      <c r="K94" s="42" t="s">
        <v>537</v>
      </c>
      <c r="L94" s="30">
        <f>INDEX('Points Chart'!$D$5:$D$88,MATCH(K94,'Points Chart'!$C$5:$C$88,0))</f>
        <v>0</v>
      </c>
      <c r="M94" s="42" t="s">
        <v>414</v>
      </c>
      <c r="N94" s="30">
        <f>INDEX('Points Chart'!$D$5:$D$88,MATCH(M94,'Points Chart'!$C$5:$C$88,0))</f>
        <v>1200</v>
      </c>
      <c r="O94" s="42" t="s">
        <v>405</v>
      </c>
      <c r="P94" s="30">
        <f>INDEX('Points Chart'!$D$5:$D$88,MATCH(O94,'Points Chart'!$C$5:$C$88,0))</f>
        <v>1600</v>
      </c>
      <c r="Q94" s="42" t="s">
        <v>537</v>
      </c>
      <c r="R94" s="30">
        <f>INDEX('Points Chart'!$D$5:$D$88,MATCH(Q94,'Points Chart'!$C$5:$C$88,0))</f>
        <v>0</v>
      </c>
    </row>
    <row r="95" spans="1:18" ht="15">
      <c r="A95" s="9">
        <f t="shared" si="10"/>
        <v>92</v>
      </c>
      <c r="B95" s="10" t="s">
        <v>455</v>
      </c>
      <c r="C95" s="10" t="s">
        <v>24</v>
      </c>
      <c r="D95" s="9" t="s">
        <v>36</v>
      </c>
      <c r="E95" s="26">
        <f t="shared" si="7"/>
        <v>680</v>
      </c>
      <c r="F95" s="25">
        <f t="shared" si="8"/>
        <v>2720</v>
      </c>
      <c r="G95" s="1">
        <f t="shared" si="9"/>
        <v>2</v>
      </c>
      <c r="I95" s="42" t="s">
        <v>537</v>
      </c>
      <c r="J95" s="30">
        <f>INDEX('Points Chart'!$D$5:$D$88,MATCH(I95,'Points Chart'!$C$5:$C$88,0))</f>
        <v>0</v>
      </c>
      <c r="K95" s="42" t="s">
        <v>537</v>
      </c>
      <c r="L95" s="30">
        <f>INDEX('Points Chart'!$D$5:$D$88,MATCH(K95,'Points Chart'!$C$5:$C$88,0))</f>
        <v>0</v>
      </c>
      <c r="M95" s="42" t="s">
        <v>406</v>
      </c>
      <c r="N95" s="30">
        <f>INDEX('Points Chart'!$D$5:$D$88,MATCH(M95,'Points Chart'!$C$5:$C$88,0))</f>
        <v>2000</v>
      </c>
      <c r="O95" s="42" t="s">
        <v>537</v>
      </c>
      <c r="P95" s="30">
        <f>INDEX('Points Chart'!$D$5:$D$88,MATCH(O95,'Points Chart'!$C$5:$C$88,0))</f>
        <v>0</v>
      </c>
      <c r="Q95" s="42" t="s">
        <v>415</v>
      </c>
      <c r="R95" s="30">
        <f>INDEX('Points Chart'!$D$5:$D$88,MATCH(Q95,'Points Chart'!$C$5:$C$88,0))</f>
        <v>720</v>
      </c>
    </row>
    <row r="96" spans="1:18" ht="15">
      <c r="A96" s="9">
        <f t="shared" si="10"/>
        <v>93</v>
      </c>
      <c r="B96" s="10" t="s">
        <v>454</v>
      </c>
      <c r="C96" s="10" t="s">
        <v>24</v>
      </c>
      <c r="D96" s="9" t="s">
        <v>36</v>
      </c>
      <c r="E96" s="26">
        <f t="shared" si="7"/>
        <v>680</v>
      </c>
      <c r="F96" s="25">
        <f t="shared" si="8"/>
        <v>2720</v>
      </c>
      <c r="G96" s="1">
        <f t="shared" si="9"/>
        <v>2</v>
      </c>
      <c r="I96" s="42" t="s">
        <v>537</v>
      </c>
      <c r="J96" s="30">
        <f>INDEX('Points Chart'!$D$5:$D$88,MATCH(I96,'Points Chart'!$C$5:$C$88,0))</f>
        <v>0</v>
      </c>
      <c r="K96" s="42" t="s">
        <v>537</v>
      </c>
      <c r="L96" s="30">
        <f>INDEX('Points Chart'!$D$5:$D$88,MATCH(K96,'Points Chart'!$C$5:$C$88,0))</f>
        <v>0</v>
      </c>
      <c r="M96" s="42" t="s">
        <v>406</v>
      </c>
      <c r="N96" s="30">
        <f>INDEX('Points Chart'!$D$5:$D$88,MATCH(M96,'Points Chart'!$C$5:$C$88,0))</f>
        <v>2000</v>
      </c>
      <c r="O96" s="42" t="s">
        <v>537</v>
      </c>
      <c r="P96" s="30">
        <f>INDEX('Points Chart'!$D$5:$D$88,MATCH(O96,'Points Chart'!$C$5:$C$88,0))</f>
        <v>0</v>
      </c>
      <c r="Q96" s="42" t="s">
        <v>415</v>
      </c>
      <c r="R96" s="30">
        <f>INDEX('Points Chart'!$D$5:$D$88,MATCH(Q96,'Points Chart'!$C$5:$C$88,0))</f>
        <v>720</v>
      </c>
    </row>
    <row r="97" spans="1:18" ht="15">
      <c r="A97" s="9">
        <f t="shared" si="10"/>
        <v>94</v>
      </c>
      <c r="B97" s="18" t="s">
        <v>457</v>
      </c>
      <c r="C97" s="18" t="s">
        <v>288</v>
      </c>
      <c r="D97" s="1" t="s">
        <v>16</v>
      </c>
      <c r="E97" s="26">
        <f t="shared" si="7"/>
        <v>650</v>
      </c>
      <c r="F97" s="1">
        <f t="shared" si="8"/>
        <v>2600</v>
      </c>
      <c r="G97" s="1">
        <f t="shared" si="9"/>
        <v>2</v>
      </c>
      <c r="I97" s="42" t="s">
        <v>537</v>
      </c>
      <c r="J97" s="30">
        <f>INDEX('Points Chart'!$D$5:$D$88,MATCH(I97,'Points Chart'!$C$5:$C$88,0))</f>
        <v>0</v>
      </c>
      <c r="K97" s="42" t="s">
        <v>537</v>
      </c>
      <c r="L97" s="30">
        <f>INDEX('Points Chart'!$D$5:$D$88,MATCH(K97,'Points Chart'!$C$5:$C$88,0))</f>
        <v>0</v>
      </c>
      <c r="M97" s="42" t="s">
        <v>414</v>
      </c>
      <c r="N97" s="30">
        <f>INDEX('Points Chart'!$D$5:$D$88,MATCH(M97,'Points Chart'!$C$5:$C$88,0))</f>
        <v>1200</v>
      </c>
      <c r="O97" s="42" t="s">
        <v>410</v>
      </c>
      <c r="P97" s="30">
        <f>INDEX('Points Chart'!$D$5:$D$88,MATCH(O97,'Points Chart'!$C$5:$C$88,0))</f>
        <v>1400</v>
      </c>
      <c r="Q97" s="42" t="s">
        <v>537</v>
      </c>
      <c r="R97" s="30">
        <f>INDEX('Points Chart'!$D$5:$D$88,MATCH(Q97,'Points Chart'!$C$5:$C$88,0))</f>
        <v>0</v>
      </c>
    </row>
    <row r="98" spans="1:18" ht="15">
      <c r="A98" s="9">
        <f t="shared" si="10"/>
        <v>95</v>
      </c>
      <c r="B98" s="10" t="s">
        <v>74</v>
      </c>
      <c r="C98" s="10" t="s">
        <v>73</v>
      </c>
      <c r="D98" s="9" t="s">
        <v>6</v>
      </c>
      <c r="E98" s="26">
        <f t="shared" si="7"/>
        <v>600</v>
      </c>
      <c r="F98" s="25">
        <f t="shared" si="8"/>
        <v>2400</v>
      </c>
      <c r="G98" s="1">
        <f t="shared" si="9"/>
        <v>1</v>
      </c>
      <c r="I98" s="42" t="s">
        <v>441</v>
      </c>
      <c r="J98" s="30">
        <f>INDEX('Points Chart'!$D$5:$D$88,MATCH(I98,'Points Chart'!$C$5:$C$88,0))</f>
        <v>2400</v>
      </c>
      <c r="K98" s="42" t="s">
        <v>537</v>
      </c>
      <c r="L98" s="30">
        <f>INDEX('Points Chart'!$D$5:$D$88,MATCH(K98,'Points Chart'!$C$5:$C$88,0))</f>
        <v>0</v>
      </c>
      <c r="M98" s="42" t="s">
        <v>537</v>
      </c>
      <c r="N98" s="30">
        <f>INDEX('Points Chart'!$D$5:$D$88,MATCH(M98,'Points Chart'!$C$5:$C$88,0))</f>
        <v>0</v>
      </c>
      <c r="O98" s="42" t="s">
        <v>537</v>
      </c>
      <c r="P98" s="30">
        <f>INDEX('Points Chart'!$D$5:$D$88,MATCH(O98,'Points Chart'!$C$5:$C$88,0))</f>
        <v>0</v>
      </c>
      <c r="Q98" s="42" t="s">
        <v>537</v>
      </c>
      <c r="R98" s="30">
        <f>INDEX('Points Chart'!$D$5:$D$88,MATCH(Q98,'Points Chart'!$C$5:$C$88,0))</f>
        <v>0</v>
      </c>
    </row>
    <row r="99" spans="1:18" ht="15">
      <c r="A99" s="9">
        <f t="shared" si="10"/>
        <v>96</v>
      </c>
      <c r="B99" s="10" t="s">
        <v>93</v>
      </c>
      <c r="C99" s="10" t="s">
        <v>94</v>
      </c>
      <c r="D99" s="9" t="s">
        <v>16</v>
      </c>
      <c r="E99" s="26">
        <f t="shared" si="7"/>
        <v>600</v>
      </c>
      <c r="F99" s="25">
        <f t="shared" si="8"/>
        <v>2400</v>
      </c>
      <c r="G99" s="1">
        <f t="shared" si="9"/>
        <v>1</v>
      </c>
      <c r="I99" s="42" t="s">
        <v>403</v>
      </c>
      <c r="J99" s="30">
        <f>INDEX('Points Chart'!$D$5:$D$88,MATCH(I99,'Points Chart'!$C$5:$C$88,0))</f>
        <v>2400</v>
      </c>
      <c r="K99" s="42" t="s">
        <v>537</v>
      </c>
      <c r="L99" s="30">
        <f>INDEX('Points Chart'!$D$5:$D$88,MATCH(K99,'Points Chart'!$C$5:$C$88,0))</f>
        <v>0</v>
      </c>
      <c r="M99" s="42" t="s">
        <v>537</v>
      </c>
      <c r="N99" s="30">
        <f>INDEX('Points Chart'!$D$5:$D$88,MATCH(M99,'Points Chart'!$C$5:$C$88,0))</f>
        <v>0</v>
      </c>
      <c r="O99" s="42" t="s">
        <v>537</v>
      </c>
      <c r="P99" s="30">
        <f>INDEX('Points Chart'!$D$5:$D$88,MATCH(O99,'Points Chart'!$C$5:$C$88,0))</f>
        <v>0</v>
      </c>
      <c r="Q99" s="42" t="s">
        <v>537</v>
      </c>
      <c r="R99" s="30">
        <f>INDEX('Points Chart'!$D$5:$D$88,MATCH(Q99,'Points Chart'!$C$5:$C$88,0))</f>
        <v>0</v>
      </c>
    </row>
    <row r="100" spans="1:18" ht="15">
      <c r="A100" s="9">
        <f t="shared" si="10"/>
        <v>97</v>
      </c>
      <c r="B100" s="10" t="s">
        <v>97</v>
      </c>
      <c r="C100" s="10" t="s">
        <v>92</v>
      </c>
      <c r="D100" s="9" t="s">
        <v>6</v>
      </c>
      <c r="E100" s="26">
        <f aca="true" t="shared" si="11" ref="E100:E131">(LARGE(I100:R100,1)+LARGE(I100:R100,2)+LARGE(I100:R100,3)+LARGE(I100:R100,4))/4</f>
        <v>600</v>
      </c>
      <c r="F100" s="25">
        <f aca="true" t="shared" si="12" ref="F100:F131">P100+L100+N100+R100+J100</f>
        <v>2400</v>
      </c>
      <c r="G100" s="1">
        <f aca="true" t="shared" si="13" ref="G100:G131">IF(P100&gt;1,1,0)+IF(L100&gt;1,1,0)+IF(N100&gt;1,1,0)+IF(R100&gt;1,1,0)+IF(J100&gt;1,1,0)</f>
        <v>1</v>
      </c>
      <c r="I100" s="42" t="s">
        <v>403</v>
      </c>
      <c r="J100" s="30">
        <f>INDEX('Points Chart'!$D$5:$D$88,MATCH(I100,'Points Chart'!$C$5:$C$88,0))</f>
        <v>2400</v>
      </c>
      <c r="K100" s="42" t="s">
        <v>537</v>
      </c>
      <c r="L100" s="30">
        <f>INDEX('Points Chart'!$D$5:$D$88,MATCH(K100,'Points Chart'!$C$5:$C$88,0))</f>
        <v>0</v>
      </c>
      <c r="M100" s="42" t="s">
        <v>537</v>
      </c>
      <c r="N100" s="30">
        <f>INDEX('Points Chart'!$D$5:$D$88,MATCH(M100,'Points Chart'!$C$5:$C$88,0))</f>
        <v>0</v>
      </c>
      <c r="O100" s="42" t="s">
        <v>537</v>
      </c>
      <c r="P100" s="30">
        <f>INDEX('Points Chart'!$D$5:$D$88,MATCH(O100,'Points Chart'!$C$5:$C$88,0))</f>
        <v>0</v>
      </c>
      <c r="Q100" s="42" t="s">
        <v>537</v>
      </c>
      <c r="R100" s="30">
        <f>INDEX('Points Chart'!$D$5:$D$88,MATCH(Q100,'Points Chart'!$C$5:$C$88,0))</f>
        <v>0</v>
      </c>
    </row>
    <row r="101" spans="1:18" ht="15">
      <c r="A101" s="9">
        <f t="shared" si="10"/>
        <v>98</v>
      </c>
      <c r="B101" s="18" t="s">
        <v>151</v>
      </c>
      <c r="C101" s="18" t="s">
        <v>73</v>
      </c>
      <c r="D101" s="1" t="s">
        <v>16</v>
      </c>
      <c r="E101" s="26">
        <f t="shared" si="11"/>
        <v>600</v>
      </c>
      <c r="F101" s="1">
        <f t="shared" si="12"/>
        <v>2400</v>
      </c>
      <c r="G101" s="1">
        <f t="shared" si="13"/>
        <v>1</v>
      </c>
      <c r="I101" s="42" t="s">
        <v>537</v>
      </c>
      <c r="J101" s="30">
        <f>INDEX('Points Chart'!$D$5:$D$88,MATCH(I101,'Points Chart'!$C$5:$C$88,0))</f>
        <v>0</v>
      </c>
      <c r="K101" s="42" t="s">
        <v>403</v>
      </c>
      <c r="L101" s="30">
        <f>INDEX('Points Chart'!$D$5:$D$88,MATCH(K101,'Points Chart'!$C$5:$C$88,0))</f>
        <v>2400</v>
      </c>
      <c r="M101" s="42" t="s">
        <v>537</v>
      </c>
      <c r="N101" s="30">
        <f>INDEX('Points Chart'!$D$5:$D$88,MATCH(M101,'Points Chart'!$C$5:$C$88,0))</f>
        <v>0</v>
      </c>
      <c r="O101" s="42" t="s">
        <v>537</v>
      </c>
      <c r="P101" s="30">
        <f>INDEX('Points Chart'!$D$5:$D$88,MATCH(O101,'Points Chart'!$C$5:$C$88,0))</f>
        <v>0</v>
      </c>
      <c r="Q101" s="42" t="s">
        <v>537</v>
      </c>
      <c r="R101" s="30">
        <f>INDEX('Points Chart'!$D$5:$D$88,MATCH(Q101,'Points Chart'!$C$5:$C$88,0))</f>
        <v>0</v>
      </c>
    </row>
    <row r="102" spans="1:18" ht="15">
      <c r="A102" s="9">
        <f t="shared" si="10"/>
        <v>99</v>
      </c>
      <c r="B102" s="10" t="s">
        <v>115</v>
      </c>
      <c r="C102" s="10" t="s">
        <v>257</v>
      </c>
      <c r="D102" s="9" t="s">
        <v>6</v>
      </c>
      <c r="E102" s="26">
        <f t="shared" si="11"/>
        <v>600</v>
      </c>
      <c r="F102" s="26">
        <f t="shared" si="12"/>
        <v>2400</v>
      </c>
      <c r="G102" s="1">
        <f t="shared" si="13"/>
        <v>1</v>
      </c>
      <c r="I102" s="42" t="s">
        <v>403</v>
      </c>
      <c r="J102" s="30">
        <f>INDEX('Points Chart'!$D$5:$D$88,MATCH(I102,'Points Chart'!$C$5:$C$88,0))</f>
        <v>2400</v>
      </c>
      <c r="K102" s="42" t="s">
        <v>537</v>
      </c>
      <c r="L102" s="30">
        <f>INDEX('Points Chart'!$D$5:$D$88,MATCH(K102,'Points Chart'!$C$5:$C$88,0))</f>
        <v>0</v>
      </c>
      <c r="M102" s="42" t="s">
        <v>537</v>
      </c>
      <c r="N102" s="30">
        <f>INDEX('Points Chart'!$D$5:$D$88,MATCH(M102,'Points Chart'!$C$5:$C$88,0))</f>
        <v>0</v>
      </c>
      <c r="O102" s="42" t="s">
        <v>537</v>
      </c>
      <c r="P102" s="30">
        <f>INDEX('Points Chart'!$D$5:$D$88,MATCH(O102,'Points Chart'!$C$5:$C$88,0))</f>
        <v>0</v>
      </c>
      <c r="Q102" s="42" t="s">
        <v>537</v>
      </c>
      <c r="R102" s="30">
        <f>INDEX('Points Chart'!$D$5:$D$88,MATCH(Q102,'Points Chart'!$C$5:$C$88,0))</f>
        <v>0</v>
      </c>
    </row>
    <row r="103" spans="1:18" ht="15">
      <c r="A103" s="9">
        <f t="shared" si="10"/>
        <v>100</v>
      </c>
      <c r="B103" s="10" t="s">
        <v>116</v>
      </c>
      <c r="C103" s="10" t="s">
        <v>117</v>
      </c>
      <c r="D103" s="9" t="s">
        <v>6</v>
      </c>
      <c r="E103" s="26">
        <f t="shared" si="11"/>
        <v>600</v>
      </c>
      <c r="F103" s="25">
        <f t="shared" si="12"/>
        <v>2400</v>
      </c>
      <c r="G103" s="1">
        <f t="shared" si="13"/>
        <v>1</v>
      </c>
      <c r="I103" s="42" t="s">
        <v>441</v>
      </c>
      <c r="J103" s="30">
        <f>INDEX('Points Chart'!$D$5:$D$88,MATCH(I103,'Points Chart'!$C$5:$C$88,0))</f>
        <v>2400</v>
      </c>
      <c r="K103" s="42" t="s">
        <v>537</v>
      </c>
      <c r="L103" s="30">
        <f>INDEX('Points Chart'!$D$5:$D$88,MATCH(K103,'Points Chart'!$C$5:$C$88,0))</f>
        <v>0</v>
      </c>
      <c r="M103" s="42" t="s">
        <v>537</v>
      </c>
      <c r="N103" s="30">
        <f>INDEX('Points Chart'!$D$5:$D$88,MATCH(M103,'Points Chart'!$C$5:$C$88,0))</f>
        <v>0</v>
      </c>
      <c r="O103" s="42" t="s">
        <v>537</v>
      </c>
      <c r="P103" s="30">
        <f>INDEX('Points Chart'!$D$5:$D$88,MATCH(O103,'Points Chart'!$C$5:$C$88,0))</f>
        <v>0</v>
      </c>
      <c r="Q103" s="42" t="s">
        <v>537</v>
      </c>
      <c r="R103" s="30">
        <f>INDEX('Points Chart'!$D$5:$D$88,MATCH(Q103,'Points Chart'!$C$5:$C$88,0))</f>
        <v>0</v>
      </c>
    </row>
    <row r="104" spans="1:18" ht="15">
      <c r="A104" s="9">
        <f t="shared" si="10"/>
        <v>101</v>
      </c>
      <c r="B104" s="10" t="s">
        <v>459</v>
      </c>
      <c r="C104" s="10" t="s">
        <v>288</v>
      </c>
      <c r="D104" s="9" t="s">
        <v>16</v>
      </c>
      <c r="E104" s="26">
        <f t="shared" si="11"/>
        <v>600</v>
      </c>
      <c r="F104" s="1">
        <f t="shared" si="12"/>
        <v>2400</v>
      </c>
      <c r="G104" s="1">
        <f t="shared" si="13"/>
        <v>2</v>
      </c>
      <c r="I104" s="42" t="s">
        <v>537</v>
      </c>
      <c r="J104" s="30">
        <f>INDEX('Points Chart'!$D$5:$D$88,MATCH(I104,'Points Chart'!$C$5:$C$88,0))</f>
        <v>0</v>
      </c>
      <c r="K104" s="42" t="s">
        <v>537</v>
      </c>
      <c r="L104" s="30">
        <f>INDEX('Points Chart'!$D$5:$D$88,MATCH(K104,'Points Chart'!$C$5:$C$88,0))</f>
        <v>0</v>
      </c>
      <c r="M104" s="42" t="s">
        <v>413</v>
      </c>
      <c r="N104" s="30">
        <f>INDEX('Points Chart'!$D$5:$D$88,MATCH(M104,'Points Chart'!$C$5:$C$88,0))</f>
        <v>1000</v>
      </c>
      <c r="O104" s="42" t="s">
        <v>410</v>
      </c>
      <c r="P104" s="30">
        <f>INDEX('Points Chart'!$D$5:$D$88,MATCH(O104,'Points Chart'!$C$5:$C$88,0))</f>
        <v>1400</v>
      </c>
      <c r="Q104" s="42" t="s">
        <v>537</v>
      </c>
      <c r="R104" s="30">
        <f>INDEX('Points Chart'!$D$5:$D$88,MATCH(Q104,'Points Chart'!$C$5:$C$88,0))</f>
        <v>0</v>
      </c>
    </row>
    <row r="105" spans="1:18" ht="15">
      <c r="A105" s="9">
        <f t="shared" si="10"/>
        <v>102</v>
      </c>
      <c r="B105" s="10" t="s">
        <v>547</v>
      </c>
      <c r="C105" s="10" t="s">
        <v>339</v>
      </c>
      <c r="D105" s="9" t="s">
        <v>16</v>
      </c>
      <c r="E105" s="26">
        <f t="shared" si="11"/>
        <v>600</v>
      </c>
      <c r="F105" s="1">
        <f t="shared" si="12"/>
        <v>2400</v>
      </c>
      <c r="G105" s="1">
        <f t="shared" si="13"/>
        <v>1</v>
      </c>
      <c r="I105" s="42" t="s">
        <v>537</v>
      </c>
      <c r="J105" s="30">
        <f>INDEX('Points Chart'!$D$5:$D$88,MATCH(I105,'Points Chart'!$C$5:$C$88,0))</f>
        <v>0</v>
      </c>
      <c r="K105" s="42" t="s">
        <v>537</v>
      </c>
      <c r="L105" s="30">
        <f>INDEX('Points Chart'!$D$5:$D$88,MATCH(K105,'Points Chart'!$C$5:$C$88,0))</f>
        <v>0</v>
      </c>
      <c r="M105" s="42" t="s">
        <v>537</v>
      </c>
      <c r="N105" s="30">
        <f>INDEX('Points Chart'!$D$5:$D$88,MATCH(M105,'Points Chart'!$C$5:$C$88,0))</f>
        <v>0</v>
      </c>
      <c r="O105" s="42" t="s">
        <v>403</v>
      </c>
      <c r="P105" s="30">
        <f>INDEX('Points Chart'!$D$5:$D$88,MATCH(O105,'Points Chart'!$C$5:$C$88,0))</f>
        <v>2400</v>
      </c>
      <c r="Q105" s="42" t="s">
        <v>537</v>
      </c>
      <c r="R105" s="30">
        <f>INDEX('Points Chart'!$D$5:$D$88,MATCH(Q105,'Points Chart'!$C$5:$C$88,0))</f>
        <v>0</v>
      </c>
    </row>
    <row r="106" spans="1:18" ht="15">
      <c r="A106" s="9">
        <f t="shared" si="10"/>
        <v>103</v>
      </c>
      <c r="B106" s="10" t="s">
        <v>345</v>
      </c>
      <c r="C106" s="10" t="s">
        <v>37</v>
      </c>
      <c r="D106" s="9" t="s">
        <v>16</v>
      </c>
      <c r="E106" s="26">
        <f t="shared" si="11"/>
        <v>600</v>
      </c>
      <c r="F106" s="25">
        <f t="shared" si="12"/>
        <v>2400</v>
      </c>
      <c r="G106" s="1">
        <f t="shared" si="13"/>
        <v>1</v>
      </c>
      <c r="I106" s="42" t="s">
        <v>537</v>
      </c>
      <c r="J106" s="30">
        <f>INDEX('Points Chart'!$D$5:$D$88,MATCH(I106,'Points Chart'!$C$5:$C$88,0))</f>
        <v>0</v>
      </c>
      <c r="K106" s="42" t="s">
        <v>537</v>
      </c>
      <c r="L106" s="30">
        <f>INDEX('Points Chart'!$D$5:$D$88,MATCH(K106,'Points Chart'!$C$5:$C$88,0))</f>
        <v>0</v>
      </c>
      <c r="M106" s="42" t="s">
        <v>537</v>
      </c>
      <c r="N106" s="30">
        <f>INDEX('Points Chart'!$D$5:$D$88,MATCH(M106,'Points Chart'!$C$5:$C$88,0))</f>
        <v>0</v>
      </c>
      <c r="O106" s="42" t="s">
        <v>403</v>
      </c>
      <c r="P106" s="30">
        <f>INDEX('Points Chart'!$D$5:$D$88,MATCH(O106,'Points Chart'!$C$5:$C$88,0))</f>
        <v>2400</v>
      </c>
      <c r="Q106" s="42" t="s">
        <v>537</v>
      </c>
      <c r="R106" s="30">
        <f>INDEX('Points Chart'!$D$5:$D$88,MATCH(Q106,'Points Chart'!$C$5:$C$88,0))</f>
        <v>0</v>
      </c>
    </row>
    <row r="107" spans="1:18" ht="15">
      <c r="A107" s="9">
        <f t="shared" si="10"/>
        <v>104</v>
      </c>
      <c r="B107" s="10" t="s">
        <v>135</v>
      </c>
      <c r="C107" s="10" t="s">
        <v>335</v>
      </c>
      <c r="D107" s="9" t="s">
        <v>16</v>
      </c>
      <c r="E107" s="26">
        <f t="shared" si="11"/>
        <v>575</v>
      </c>
      <c r="F107" s="26">
        <f t="shared" si="12"/>
        <v>2300</v>
      </c>
      <c r="G107" s="1">
        <f t="shared" si="13"/>
        <v>3</v>
      </c>
      <c r="I107" s="42" t="s">
        <v>416</v>
      </c>
      <c r="J107" s="30">
        <f>INDEX('Points Chart'!$D$5:$D$88,MATCH(I107,'Points Chart'!$C$5:$C$88,0))</f>
        <v>500</v>
      </c>
      <c r="K107" s="42" t="s">
        <v>414</v>
      </c>
      <c r="L107" s="30">
        <f>INDEX('Points Chart'!$D$5:$D$88,MATCH(K107,'Points Chart'!$C$5:$C$88,0))</f>
        <v>1200</v>
      </c>
      <c r="M107" s="42" t="s">
        <v>407</v>
      </c>
      <c r="N107" s="30">
        <f>INDEX('Points Chart'!$D$5:$D$88,MATCH(M107,'Points Chart'!$C$5:$C$88,0))</f>
        <v>600</v>
      </c>
      <c r="O107" s="42" t="s">
        <v>537</v>
      </c>
      <c r="P107" s="30">
        <f>INDEX('Points Chart'!$D$5:$D$88,MATCH(O107,'Points Chart'!$C$5:$C$88,0))</f>
        <v>0</v>
      </c>
      <c r="Q107" s="42" t="s">
        <v>537</v>
      </c>
      <c r="R107" s="30">
        <f>INDEX('Points Chart'!$D$5:$D$88,MATCH(Q107,'Points Chart'!$C$5:$C$88,0))</f>
        <v>0</v>
      </c>
    </row>
    <row r="108" spans="1:18" ht="15">
      <c r="A108" s="9">
        <f t="shared" si="10"/>
        <v>105</v>
      </c>
      <c r="B108" s="10" t="s">
        <v>306</v>
      </c>
      <c r="C108" s="10" t="s">
        <v>62</v>
      </c>
      <c r="D108" s="9" t="s">
        <v>16</v>
      </c>
      <c r="E108" s="26">
        <f t="shared" si="11"/>
        <v>525</v>
      </c>
      <c r="F108" s="1">
        <f t="shared" si="12"/>
        <v>2400</v>
      </c>
      <c r="G108" s="1">
        <f t="shared" si="13"/>
        <v>5</v>
      </c>
      <c r="I108" s="42" t="s">
        <v>419</v>
      </c>
      <c r="J108" s="30">
        <f>INDEX('Points Chart'!$D$5:$D$88,MATCH(I108,'Points Chart'!$C$5:$C$88,0))</f>
        <v>300</v>
      </c>
      <c r="K108" s="42" t="s">
        <v>409</v>
      </c>
      <c r="L108" s="30">
        <f>INDEX('Points Chart'!$D$5:$D$88,MATCH(K108,'Points Chart'!$C$5:$C$88,0))</f>
        <v>700</v>
      </c>
      <c r="M108" s="42" t="s">
        <v>419</v>
      </c>
      <c r="N108" s="30">
        <f>INDEX('Points Chart'!$D$5:$D$88,MATCH(M108,'Points Chart'!$C$5:$C$88,0))</f>
        <v>300</v>
      </c>
      <c r="O108" s="42" t="s">
        <v>419</v>
      </c>
      <c r="P108" s="30">
        <f>INDEX('Points Chart'!$D$5:$D$88,MATCH(O108,'Points Chart'!$C$5:$C$88,0))</f>
        <v>300</v>
      </c>
      <c r="Q108" s="42" t="s">
        <v>412</v>
      </c>
      <c r="R108" s="30">
        <f>INDEX('Points Chart'!$D$5:$D$88,MATCH(Q108,'Points Chart'!$C$5:$C$88,0))</f>
        <v>800</v>
      </c>
    </row>
    <row r="109" spans="1:18" ht="15">
      <c r="A109" s="9">
        <f t="shared" si="10"/>
        <v>106</v>
      </c>
      <c r="B109" s="10" t="s">
        <v>100</v>
      </c>
      <c r="C109" s="10" t="s">
        <v>70</v>
      </c>
      <c r="D109" s="9" t="s">
        <v>6</v>
      </c>
      <c r="E109" s="26">
        <f t="shared" si="11"/>
        <v>500</v>
      </c>
      <c r="F109" s="1">
        <f t="shared" si="12"/>
        <v>2000</v>
      </c>
      <c r="G109" s="1">
        <f t="shared" si="13"/>
        <v>1</v>
      </c>
      <c r="I109" s="42" t="s">
        <v>406</v>
      </c>
      <c r="J109" s="30">
        <f>INDEX('Points Chart'!$D$5:$D$88,MATCH(I109,'Points Chart'!$C$5:$C$88,0))</f>
        <v>2000</v>
      </c>
      <c r="K109" s="42" t="s">
        <v>537</v>
      </c>
      <c r="L109" s="30">
        <f>INDEX('Points Chart'!$D$5:$D$88,MATCH(K109,'Points Chart'!$C$5:$C$88,0))</f>
        <v>0</v>
      </c>
      <c r="M109" s="42" t="s">
        <v>537</v>
      </c>
      <c r="N109" s="30">
        <f>INDEX('Points Chart'!$D$5:$D$88,MATCH(M109,'Points Chart'!$C$5:$C$88,0))</f>
        <v>0</v>
      </c>
      <c r="O109" s="42" t="s">
        <v>537</v>
      </c>
      <c r="P109" s="30">
        <f>INDEX('Points Chart'!$D$5:$D$88,MATCH(O109,'Points Chart'!$C$5:$C$88,0))</f>
        <v>0</v>
      </c>
      <c r="Q109" s="42" t="s">
        <v>537</v>
      </c>
      <c r="R109" s="30">
        <f>INDEX('Points Chart'!$D$5:$D$88,MATCH(Q109,'Points Chart'!$C$5:$C$88,0))</f>
        <v>0</v>
      </c>
    </row>
    <row r="110" spans="1:18" ht="15">
      <c r="A110" s="9">
        <f t="shared" si="10"/>
        <v>107</v>
      </c>
      <c r="B110" s="10" t="s">
        <v>100</v>
      </c>
      <c r="C110" s="10" t="s">
        <v>101</v>
      </c>
      <c r="D110" s="9" t="s">
        <v>6</v>
      </c>
      <c r="E110" s="26">
        <f t="shared" si="11"/>
        <v>500</v>
      </c>
      <c r="F110" s="1">
        <f t="shared" si="12"/>
        <v>2000</v>
      </c>
      <c r="G110" s="1">
        <f t="shared" si="13"/>
        <v>1</v>
      </c>
      <c r="I110" s="42" t="s">
        <v>406</v>
      </c>
      <c r="J110" s="30">
        <f>INDEX('Points Chart'!$D$5:$D$88,MATCH(I110,'Points Chart'!$C$5:$C$88,0))</f>
        <v>2000</v>
      </c>
      <c r="K110" s="42" t="s">
        <v>537</v>
      </c>
      <c r="L110" s="30">
        <f>INDEX('Points Chart'!$D$5:$D$88,MATCH(K110,'Points Chart'!$C$5:$C$88,0))</f>
        <v>0</v>
      </c>
      <c r="M110" s="42" t="s">
        <v>537</v>
      </c>
      <c r="N110" s="30">
        <f>INDEX('Points Chart'!$D$5:$D$88,MATCH(M110,'Points Chart'!$C$5:$C$88,0))</f>
        <v>0</v>
      </c>
      <c r="O110" s="42" t="s">
        <v>537</v>
      </c>
      <c r="P110" s="30">
        <f>INDEX('Points Chart'!$D$5:$D$88,MATCH(O110,'Points Chart'!$C$5:$C$88,0))</f>
        <v>0</v>
      </c>
      <c r="Q110" s="42" t="s">
        <v>537</v>
      </c>
      <c r="R110" s="30">
        <f>INDEX('Points Chart'!$D$5:$D$88,MATCH(Q110,'Points Chart'!$C$5:$C$88,0))</f>
        <v>0</v>
      </c>
    </row>
    <row r="111" spans="1:18" ht="15">
      <c r="A111" s="9">
        <f t="shared" si="10"/>
        <v>108</v>
      </c>
      <c r="B111" s="10" t="s">
        <v>112</v>
      </c>
      <c r="C111" s="10" t="s">
        <v>113</v>
      </c>
      <c r="D111" s="9" t="s">
        <v>6</v>
      </c>
      <c r="E111" s="26">
        <f t="shared" si="11"/>
        <v>500</v>
      </c>
      <c r="F111" s="1">
        <f t="shared" si="12"/>
        <v>2000</v>
      </c>
      <c r="G111" s="1">
        <f t="shared" si="13"/>
        <v>1</v>
      </c>
      <c r="I111" s="42" t="s">
        <v>406</v>
      </c>
      <c r="J111" s="30">
        <f>INDEX('Points Chart'!$D$5:$D$88,MATCH(I111,'Points Chart'!$C$5:$C$88,0))</f>
        <v>2000</v>
      </c>
      <c r="K111" s="42" t="s">
        <v>537</v>
      </c>
      <c r="L111" s="30">
        <f>INDEX('Points Chart'!$D$5:$D$88,MATCH(K111,'Points Chart'!$C$5:$C$88,0))</f>
        <v>0</v>
      </c>
      <c r="M111" s="42" t="s">
        <v>537</v>
      </c>
      <c r="N111" s="30">
        <f>INDEX('Points Chart'!$D$5:$D$88,MATCH(M111,'Points Chart'!$C$5:$C$88,0))</f>
        <v>0</v>
      </c>
      <c r="O111" s="42" t="s">
        <v>537</v>
      </c>
      <c r="P111" s="30">
        <f>INDEX('Points Chart'!$D$5:$D$88,MATCH(O111,'Points Chart'!$C$5:$C$88,0))</f>
        <v>0</v>
      </c>
      <c r="Q111" s="42" t="s">
        <v>537</v>
      </c>
      <c r="R111" s="30">
        <f>INDEX('Points Chart'!$D$5:$D$88,MATCH(Q111,'Points Chart'!$C$5:$C$88,0))</f>
        <v>0</v>
      </c>
    </row>
    <row r="112" spans="1:18" ht="15">
      <c r="A112" s="9">
        <f t="shared" si="10"/>
        <v>109</v>
      </c>
      <c r="B112" s="10" t="s">
        <v>137</v>
      </c>
      <c r="C112" s="10" t="s">
        <v>138</v>
      </c>
      <c r="D112" s="9" t="s">
        <v>6</v>
      </c>
      <c r="E112" s="26">
        <f t="shared" si="11"/>
        <v>500</v>
      </c>
      <c r="F112" s="1">
        <f t="shared" si="12"/>
        <v>2000</v>
      </c>
      <c r="G112" s="1">
        <f t="shared" si="13"/>
        <v>1</v>
      </c>
      <c r="I112" s="42" t="s">
        <v>537</v>
      </c>
      <c r="J112" s="30">
        <f>INDEX('Points Chart'!$D$5:$D$88,MATCH(I112,'Points Chart'!$C$5:$C$88,0))</f>
        <v>0</v>
      </c>
      <c r="K112" s="42" t="s">
        <v>537</v>
      </c>
      <c r="L112" s="30">
        <f>INDEX('Points Chart'!$D$5:$D$88,MATCH(K112,'Points Chart'!$C$5:$C$88,0))</f>
        <v>0</v>
      </c>
      <c r="M112" s="42" t="s">
        <v>406</v>
      </c>
      <c r="N112" s="30">
        <f>INDEX('Points Chart'!$D$5:$D$88,MATCH(M112,'Points Chart'!$C$5:$C$88,0))</f>
        <v>2000</v>
      </c>
      <c r="O112" s="42" t="s">
        <v>537</v>
      </c>
      <c r="P112" s="30">
        <f>INDEX('Points Chart'!$D$5:$D$88,MATCH(O112,'Points Chart'!$C$5:$C$88,0))</f>
        <v>0</v>
      </c>
      <c r="Q112" s="42" t="s">
        <v>537</v>
      </c>
      <c r="R112" s="30">
        <f>INDEX('Points Chart'!$D$5:$D$88,MATCH(Q112,'Points Chart'!$C$5:$C$88,0))</f>
        <v>0</v>
      </c>
    </row>
    <row r="113" spans="1:18" ht="15">
      <c r="A113" s="9">
        <f t="shared" si="10"/>
        <v>110</v>
      </c>
      <c r="B113" s="10" t="s">
        <v>294</v>
      </c>
      <c r="C113" s="10" t="s">
        <v>37</v>
      </c>
      <c r="D113" s="9" t="s">
        <v>6</v>
      </c>
      <c r="E113" s="26">
        <f t="shared" si="11"/>
        <v>500</v>
      </c>
      <c r="F113" s="1">
        <f t="shared" si="12"/>
        <v>2000</v>
      </c>
      <c r="G113" s="1">
        <f t="shared" si="13"/>
        <v>1</v>
      </c>
      <c r="I113" s="42" t="s">
        <v>406</v>
      </c>
      <c r="J113" s="30">
        <f>INDEX('Points Chart'!$D$5:$D$88,MATCH(I113,'Points Chart'!$C$5:$C$88,0))</f>
        <v>2000</v>
      </c>
      <c r="K113" s="42" t="s">
        <v>537</v>
      </c>
      <c r="L113" s="30">
        <f>INDEX('Points Chart'!$D$5:$D$88,MATCH(K113,'Points Chart'!$C$5:$C$88,0))</f>
        <v>0</v>
      </c>
      <c r="M113" s="42" t="s">
        <v>537</v>
      </c>
      <c r="N113" s="30">
        <f>INDEX('Points Chart'!$D$5:$D$88,MATCH(M113,'Points Chart'!$C$5:$C$88,0))</f>
        <v>0</v>
      </c>
      <c r="O113" s="42" t="s">
        <v>537</v>
      </c>
      <c r="P113" s="30">
        <f>INDEX('Points Chart'!$D$5:$D$88,MATCH(O113,'Points Chart'!$C$5:$C$88,0))</f>
        <v>0</v>
      </c>
      <c r="Q113" s="42" t="s">
        <v>537</v>
      </c>
      <c r="R113" s="30">
        <f>INDEX('Points Chart'!$D$5:$D$88,MATCH(Q113,'Points Chart'!$C$5:$C$88,0))</f>
        <v>0</v>
      </c>
    </row>
    <row r="114" spans="1:18" ht="15">
      <c r="A114" s="9">
        <f t="shared" si="10"/>
        <v>111</v>
      </c>
      <c r="B114" s="18" t="s">
        <v>374</v>
      </c>
      <c r="C114" s="18" t="s">
        <v>375</v>
      </c>
      <c r="D114" s="1" t="s">
        <v>6</v>
      </c>
      <c r="E114" s="26">
        <f t="shared" si="11"/>
        <v>500</v>
      </c>
      <c r="F114" s="1">
        <f t="shared" si="12"/>
        <v>2000</v>
      </c>
      <c r="G114" s="1">
        <f t="shared" si="13"/>
        <v>1</v>
      </c>
      <c r="I114" s="42" t="s">
        <v>537</v>
      </c>
      <c r="J114" s="30">
        <f>INDEX('Points Chart'!$D$5:$D$88,MATCH(I114,'Points Chart'!$C$5:$C$88,0))</f>
        <v>0</v>
      </c>
      <c r="K114" s="42" t="s">
        <v>406</v>
      </c>
      <c r="L114" s="30">
        <f>INDEX('Points Chart'!$D$5:$D$88,MATCH(K114,'Points Chart'!$C$5:$C$88,0))</f>
        <v>2000</v>
      </c>
      <c r="M114" s="42" t="s">
        <v>537</v>
      </c>
      <c r="N114" s="30">
        <f>INDEX('Points Chart'!$D$5:$D$88,MATCH(M114,'Points Chart'!$C$5:$C$88,0))</f>
        <v>0</v>
      </c>
      <c r="O114" s="42" t="s">
        <v>537</v>
      </c>
      <c r="P114" s="30">
        <f>INDEX('Points Chart'!$D$5:$D$88,MATCH(O114,'Points Chart'!$C$5:$C$88,0))</f>
        <v>0</v>
      </c>
      <c r="Q114" s="42" t="s">
        <v>537</v>
      </c>
      <c r="R114" s="30">
        <f>INDEX('Points Chart'!$D$5:$D$88,MATCH(Q114,'Points Chart'!$C$5:$C$88,0))</f>
        <v>0</v>
      </c>
    </row>
    <row r="115" spans="1:18" ht="15">
      <c r="A115" s="9">
        <f t="shared" si="10"/>
        <v>112</v>
      </c>
      <c r="B115" s="18" t="s">
        <v>98</v>
      </c>
      <c r="C115" s="18" t="s">
        <v>99</v>
      </c>
      <c r="D115" s="1" t="s">
        <v>16</v>
      </c>
      <c r="E115" s="26">
        <f t="shared" si="11"/>
        <v>500</v>
      </c>
      <c r="F115" s="1">
        <f t="shared" si="12"/>
        <v>2000</v>
      </c>
      <c r="G115" s="1">
        <f t="shared" si="13"/>
        <v>1</v>
      </c>
      <c r="I115" s="42" t="s">
        <v>537</v>
      </c>
      <c r="J115" s="30">
        <f>INDEX('Points Chart'!$D$5:$D$88,MATCH(I115,'Points Chart'!$C$5:$C$88,0))</f>
        <v>0</v>
      </c>
      <c r="K115" s="42" t="s">
        <v>537</v>
      </c>
      <c r="L115" s="30">
        <f>INDEX('Points Chart'!$D$5:$D$88,MATCH(K115,'Points Chart'!$C$5:$C$88,0))</f>
        <v>0</v>
      </c>
      <c r="M115" s="42" t="s">
        <v>406</v>
      </c>
      <c r="N115" s="30">
        <f>INDEX('Points Chart'!$D$5:$D$88,MATCH(M115,'Points Chart'!$C$5:$C$88,0))</f>
        <v>2000</v>
      </c>
      <c r="O115" s="42" t="s">
        <v>537</v>
      </c>
      <c r="P115" s="30">
        <f>INDEX('Points Chart'!$D$5:$D$88,MATCH(O115,'Points Chart'!$C$5:$C$88,0))</f>
        <v>0</v>
      </c>
      <c r="Q115" s="42" t="s">
        <v>537</v>
      </c>
      <c r="R115" s="30">
        <f>INDEX('Points Chart'!$D$5:$D$88,MATCH(Q115,'Points Chart'!$C$5:$C$88,0))</f>
        <v>0</v>
      </c>
    </row>
    <row r="116" spans="1:18" ht="15">
      <c r="A116" s="9">
        <f t="shared" si="10"/>
        <v>113</v>
      </c>
      <c r="B116" s="18" t="s">
        <v>453</v>
      </c>
      <c r="C116" s="18" t="s">
        <v>43</v>
      </c>
      <c r="D116" s="1" t="s">
        <v>6</v>
      </c>
      <c r="E116" s="26">
        <f t="shared" si="11"/>
        <v>500</v>
      </c>
      <c r="F116" s="1">
        <f t="shared" si="12"/>
        <v>2000</v>
      </c>
      <c r="G116" s="1">
        <f t="shared" si="13"/>
        <v>1</v>
      </c>
      <c r="I116" s="42" t="s">
        <v>537</v>
      </c>
      <c r="J116" s="30">
        <f>INDEX('Points Chart'!$D$5:$D$88,MATCH(I116,'Points Chart'!$C$5:$C$88,0))</f>
        <v>0</v>
      </c>
      <c r="K116" s="42" t="s">
        <v>537</v>
      </c>
      <c r="L116" s="30">
        <f>INDEX('Points Chart'!$D$5:$D$88,MATCH(K116,'Points Chart'!$C$5:$C$88,0))</f>
        <v>0</v>
      </c>
      <c r="M116" s="42" t="s">
        <v>406</v>
      </c>
      <c r="N116" s="30">
        <f>INDEX('Points Chart'!$D$5:$D$88,MATCH(M116,'Points Chart'!$C$5:$C$88,0))</f>
        <v>2000</v>
      </c>
      <c r="O116" s="42" t="s">
        <v>537</v>
      </c>
      <c r="P116" s="30">
        <f>INDEX('Points Chart'!$D$5:$D$88,MATCH(O116,'Points Chart'!$C$5:$C$88,0))</f>
        <v>0</v>
      </c>
      <c r="Q116" s="42" t="s">
        <v>537</v>
      </c>
      <c r="R116" s="30">
        <f>INDEX('Points Chart'!$D$5:$D$88,MATCH(Q116,'Points Chart'!$C$5:$C$88,0))</f>
        <v>0</v>
      </c>
    </row>
    <row r="117" spans="1:18" ht="15">
      <c r="A117" s="9">
        <f t="shared" si="10"/>
        <v>114</v>
      </c>
      <c r="B117" s="18" t="s">
        <v>142</v>
      </c>
      <c r="C117" s="18" t="s">
        <v>143</v>
      </c>
      <c r="D117" s="1" t="s">
        <v>6</v>
      </c>
      <c r="E117" s="26">
        <f t="shared" si="11"/>
        <v>500</v>
      </c>
      <c r="F117" s="1">
        <f t="shared" si="12"/>
        <v>2000</v>
      </c>
      <c r="G117" s="1">
        <f t="shared" si="13"/>
        <v>2</v>
      </c>
      <c r="I117" s="42" t="s">
        <v>537</v>
      </c>
      <c r="J117" s="30">
        <f>INDEX('Points Chart'!$D$5:$D$88,MATCH(I117,'Points Chart'!$C$5:$C$88,0))</f>
        <v>0</v>
      </c>
      <c r="K117" s="42" t="s">
        <v>408</v>
      </c>
      <c r="L117" s="30">
        <f>INDEX('Points Chart'!$D$5:$D$88,MATCH(K117,'Points Chart'!$C$5:$C$88,0))</f>
        <v>1000</v>
      </c>
      <c r="M117" s="42" t="s">
        <v>537</v>
      </c>
      <c r="N117" s="30">
        <f>INDEX('Points Chart'!$D$5:$D$88,MATCH(M117,'Points Chart'!$C$5:$C$88,0))</f>
        <v>0</v>
      </c>
      <c r="O117" s="42" t="s">
        <v>537</v>
      </c>
      <c r="P117" s="30">
        <f>INDEX('Points Chart'!$D$5:$D$88,MATCH(O117,'Points Chart'!$C$5:$C$88,0))</f>
        <v>0</v>
      </c>
      <c r="Q117" s="42" t="s">
        <v>408</v>
      </c>
      <c r="R117" s="30">
        <f>INDEX('Points Chart'!$D$5:$D$88,MATCH(Q117,'Points Chart'!$C$5:$C$88,0))</f>
        <v>1000</v>
      </c>
    </row>
    <row r="118" spans="1:18" ht="15">
      <c r="A118" s="9">
        <f t="shared" si="10"/>
        <v>115</v>
      </c>
      <c r="B118" s="18" t="s">
        <v>142</v>
      </c>
      <c r="C118" s="18" t="s">
        <v>361</v>
      </c>
      <c r="D118" s="1" t="s">
        <v>6</v>
      </c>
      <c r="E118" s="26">
        <f t="shared" si="11"/>
        <v>500</v>
      </c>
      <c r="F118" s="1">
        <f t="shared" si="12"/>
        <v>2000</v>
      </c>
      <c r="G118" s="1">
        <f t="shared" si="13"/>
        <v>2</v>
      </c>
      <c r="I118" s="42" t="s">
        <v>537</v>
      </c>
      <c r="J118" s="30">
        <f>INDEX('Points Chart'!$D$5:$D$88,MATCH(I118,'Points Chart'!$C$5:$C$88,0))</f>
        <v>0</v>
      </c>
      <c r="K118" s="42" t="s">
        <v>408</v>
      </c>
      <c r="L118" s="30">
        <f>INDEX('Points Chart'!$D$5:$D$88,MATCH(K118,'Points Chart'!$C$5:$C$88,0))</f>
        <v>1000</v>
      </c>
      <c r="M118" s="42" t="s">
        <v>537</v>
      </c>
      <c r="N118" s="30">
        <f>INDEX('Points Chart'!$D$5:$D$88,MATCH(M118,'Points Chart'!$C$5:$C$88,0))</f>
        <v>0</v>
      </c>
      <c r="O118" s="42" t="s">
        <v>537</v>
      </c>
      <c r="P118" s="30">
        <f>INDEX('Points Chart'!$D$5:$D$88,MATCH(O118,'Points Chart'!$C$5:$C$88,0))</f>
        <v>0</v>
      </c>
      <c r="Q118" s="42" t="s">
        <v>408</v>
      </c>
      <c r="R118" s="30">
        <f>INDEX('Points Chart'!$D$5:$D$88,MATCH(Q118,'Points Chart'!$C$5:$C$88,0))</f>
        <v>1000</v>
      </c>
    </row>
    <row r="119" spans="1:18" ht="15">
      <c r="A119" s="9">
        <f t="shared" si="10"/>
        <v>116</v>
      </c>
      <c r="B119" s="18" t="s">
        <v>388</v>
      </c>
      <c r="C119" s="18" t="s">
        <v>473</v>
      </c>
      <c r="D119" s="1" t="s">
        <v>6</v>
      </c>
      <c r="E119" s="26">
        <f t="shared" si="11"/>
        <v>487.5</v>
      </c>
      <c r="F119" s="1">
        <f t="shared" si="12"/>
        <v>1950</v>
      </c>
      <c r="G119" s="1">
        <f t="shared" si="13"/>
        <v>1</v>
      </c>
      <c r="I119" s="42" t="s">
        <v>537</v>
      </c>
      <c r="J119" s="30">
        <f>INDEX('Points Chart'!$D$5:$D$88,MATCH(I119,'Points Chart'!$C$5:$C$88,0))</f>
        <v>0</v>
      </c>
      <c r="K119" s="42" t="s">
        <v>401</v>
      </c>
      <c r="L119" s="30">
        <f>INDEX('Points Chart'!$D$5:$D$88,MATCH(K119,'Points Chart'!$C$5:$C$88,0))</f>
        <v>1950</v>
      </c>
      <c r="M119" s="42" t="s">
        <v>537</v>
      </c>
      <c r="N119" s="30">
        <f>INDEX('Points Chart'!$D$5:$D$88,MATCH(M119,'Points Chart'!$C$5:$C$88,0))</f>
        <v>0</v>
      </c>
      <c r="O119" s="42" t="s">
        <v>537</v>
      </c>
      <c r="P119" s="30">
        <f>INDEX('Points Chart'!$D$5:$D$88,MATCH(O119,'Points Chart'!$C$5:$C$88,0))</f>
        <v>0</v>
      </c>
      <c r="Q119" s="42" t="s">
        <v>537</v>
      </c>
      <c r="R119" s="30">
        <f>INDEX('Points Chart'!$D$5:$D$88,MATCH(Q119,'Points Chart'!$C$5:$C$88,0))</f>
        <v>0</v>
      </c>
    </row>
    <row r="120" spans="1:18" ht="15">
      <c r="A120" s="9">
        <f t="shared" si="10"/>
        <v>117</v>
      </c>
      <c r="B120" s="18" t="s">
        <v>558</v>
      </c>
      <c r="C120" s="18" t="s">
        <v>559</v>
      </c>
      <c r="D120" s="1" t="s">
        <v>16</v>
      </c>
      <c r="E120" s="26">
        <f t="shared" si="11"/>
        <v>487.5</v>
      </c>
      <c r="F120" s="1">
        <f t="shared" si="12"/>
        <v>1950</v>
      </c>
      <c r="G120" s="1">
        <f t="shared" si="13"/>
        <v>1</v>
      </c>
      <c r="I120" s="42" t="s">
        <v>537</v>
      </c>
      <c r="J120" s="30">
        <f>INDEX('Points Chart'!$D$5:$D$88,MATCH(I120,'Points Chart'!$C$5:$C$88,0))</f>
        <v>0</v>
      </c>
      <c r="K120" s="42" t="s">
        <v>537</v>
      </c>
      <c r="L120" s="30">
        <f>INDEX('Points Chart'!$D$5:$D$88,MATCH(K120,'Points Chart'!$C$5:$C$88,0))</f>
        <v>0</v>
      </c>
      <c r="M120" s="42" t="s">
        <v>537</v>
      </c>
      <c r="N120" s="30">
        <f>INDEX('Points Chart'!$D$5:$D$88,MATCH(M120,'Points Chart'!$C$5:$C$88,0))</f>
        <v>0</v>
      </c>
      <c r="O120" s="42" t="s">
        <v>401</v>
      </c>
      <c r="P120" s="30">
        <f>INDEX('Points Chart'!$D$5:$D$88,MATCH(O120,'Points Chart'!$C$5:$C$88,0))</f>
        <v>1950</v>
      </c>
      <c r="Q120" s="42" t="s">
        <v>537</v>
      </c>
      <c r="R120" s="30">
        <f>INDEX('Points Chart'!$D$5:$D$88,MATCH(Q120,'Points Chart'!$C$5:$C$88,0))</f>
        <v>0</v>
      </c>
    </row>
    <row r="121" spans="1:18" ht="15">
      <c r="A121" s="9">
        <f t="shared" si="10"/>
        <v>118</v>
      </c>
      <c r="B121" s="10" t="s">
        <v>490</v>
      </c>
      <c r="C121" s="10" t="s">
        <v>491</v>
      </c>
      <c r="D121" s="9" t="s">
        <v>36</v>
      </c>
      <c r="E121" s="26">
        <f t="shared" si="11"/>
        <v>475</v>
      </c>
      <c r="F121" s="25">
        <f t="shared" si="12"/>
        <v>1900</v>
      </c>
      <c r="G121" s="1">
        <f t="shared" si="13"/>
        <v>2</v>
      </c>
      <c r="I121" s="42" t="s">
        <v>537</v>
      </c>
      <c r="J121" s="30">
        <f>INDEX('Points Chart'!$D$5:$D$88,MATCH(I121,'Points Chart'!$C$5:$C$88,0))</f>
        <v>0</v>
      </c>
      <c r="K121" s="42" t="s">
        <v>537</v>
      </c>
      <c r="L121" s="30">
        <f>INDEX('Points Chart'!$D$5:$D$88,MATCH(K121,'Points Chart'!$C$5:$C$88,0))</f>
        <v>0</v>
      </c>
      <c r="M121" s="42" t="s">
        <v>537</v>
      </c>
      <c r="N121" s="30">
        <f>INDEX('Points Chart'!$D$5:$D$88,MATCH(M121,'Points Chart'!$C$5:$C$88,0))</f>
        <v>0</v>
      </c>
      <c r="O121" s="42" t="s">
        <v>409</v>
      </c>
      <c r="P121" s="30">
        <f>INDEX('Points Chart'!$D$5:$D$88,MATCH(O121,'Points Chart'!$C$5:$C$88,0))</f>
        <v>700</v>
      </c>
      <c r="Q121" s="42" t="s">
        <v>414</v>
      </c>
      <c r="R121" s="30">
        <f>INDEX('Points Chart'!$D$5:$D$88,MATCH(Q121,'Points Chart'!$C$5:$C$88,0))</f>
        <v>1200</v>
      </c>
    </row>
    <row r="122" spans="1:18" ht="15">
      <c r="A122" s="9">
        <f t="shared" si="10"/>
        <v>119</v>
      </c>
      <c r="B122" s="10" t="s">
        <v>367</v>
      </c>
      <c r="C122" s="10" t="s">
        <v>368</v>
      </c>
      <c r="D122" s="9" t="s">
        <v>16</v>
      </c>
      <c r="E122" s="26">
        <f t="shared" si="11"/>
        <v>470</v>
      </c>
      <c r="F122" s="1">
        <f t="shared" si="12"/>
        <v>1880</v>
      </c>
      <c r="G122" s="1">
        <f t="shared" si="13"/>
        <v>2</v>
      </c>
      <c r="I122" s="42" t="s">
        <v>537</v>
      </c>
      <c r="J122" s="30">
        <f>INDEX('Points Chart'!$D$5:$D$88,MATCH(I122,'Points Chart'!$C$5:$C$88,0))</f>
        <v>0</v>
      </c>
      <c r="K122" s="42" t="s">
        <v>418</v>
      </c>
      <c r="L122" s="30">
        <f>INDEX('Points Chart'!$D$5:$D$88,MATCH(K122,'Points Chart'!$C$5:$C$88,0))</f>
        <v>480</v>
      </c>
      <c r="M122" s="42" t="s">
        <v>537</v>
      </c>
      <c r="N122" s="30">
        <f>INDEX('Points Chart'!$D$5:$D$88,MATCH(M122,'Points Chart'!$C$5:$C$88,0))</f>
        <v>0</v>
      </c>
      <c r="O122" s="42" t="s">
        <v>537</v>
      </c>
      <c r="P122" s="30">
        <f>INDEX('Points Chart'!$D$5:$D$88,MATCH(O122,'Points Chart'!$C$5:$C$88,0))</f>
        <v>0</v>
      </c>
      <c r="Q122" s="42" t="s">
        <v>410</v>
      </c>
      <c r="R122" s="30">
        <f>INDEX('Points Chart'!$D$5:$D$88,MATCH(Q122,'Points Chart'!$C$5:$C$88,0))</f>
        <v>1400</v>
      </c>
    </row>
    <row r="123" spans="1:18" ht="15">
      <c r="A123" s="9">
        <f t="shared" si="10"/>
        <v>120</v>
      </c>
      <c r="B123" s="10" t="s">
        <v>365</v>
      </c>
      <c r="C123" s="10" t="s">
        <v>366</v>
      </c>
      <c r="D123" s="9" t="s">
        <v>16</v>
      </c>
      <c r="E123" s="26">
        <f t="shared" si="11"/>
        <v>470</v>
      </c>
      <c r="F123" s="1">
        <f t="shared" si="12"/>
        <v>1880</v>
      </c>
      <c r="G123" s="1">
        <f t="shared" si="13"/>
        <v>2</v>
      </c>
      <c r="I123" s="42" t="s">
        <v>537</v>
      </c>
      <c r="J123" s="30">
        <f>INDEX('Points Chart'!$D$5:$D$88,MATCH(I123,'Points Chart'!$C$5:$C$88,0))</f>
        <v>0</v>
      </c>
      <c r="K123" s="42" t="s">
        <v>418</v>
      </c>
      <c r="L123" s="30">
        <f>INDEX('Points Chart'!$D$5:$D$88,MATCH(K123,'Points Chart'!$C$5:$C$88,0))</f>
        <v>480</v>
      </c>
      <c r="M123" s="42" t="s">
        <v>537</v>
      </c>
      <c r="N123" s="30">
        <f>INDEX('Points Chart'!$D$5:$D$88,MATCH(M123,'Points Chart'!$C$5:$C$88,0))</f>
        <v>0</v>
      </c>
      <c r="O123" s="42" t="s">
        <v>537</v>
      </c>
      <c r="P123" s="30">
        <f>INDEX('Points Chart'!$D$5:$D$88,MATCH(O123,'Points Chart'!$C$5:$C$88,0))</f>
        <v>0</v>
      </c>
      <c r="Q123" s="42" t="s">
        <v>410</v>
      </c>
      <c r="R123" s="30">
        <f>INDEX('Points Chart'!$D$5:$D$88,MATCH(Q123,'Points Chart'!$C$5:$C$88,0))</f>
        <v>1400</v>
      </c>
    </row>
    <row r="124" spans="1:18" ht="15">
      <c r="A124" s="9">
        <f t="shared" si="10"/>
        <v>121</v>
      </c>
      <c r="B124" s="18" t="s">
        <v>154</v>
      </c>
      <c r="C124" s="18" t="s">
        <v>155</v>
      </c>
      <c r="D124" s="1" t="s">
        <v>16</v>
      </c>
      <c r="E124" s="26">
        <f t="shared" si="11"/>
        <v>460</v>
      </c>
      <c r="F124" s="1">
        <f t="shared" si="12"/>
        <v>1840</v>
      </c>
      <c r="G124" s="1">
        <f t="shared" si="13"/>
        <v>3</v>
      </c>
      <c r="I124" s="42" t="s">
        <v>537</v>
      </c>
      <c r="J124" s="30">
        <f>INDEX('Points Chart'!$D$5:$D$88,MATCH(I124,'Points Chart'!$C$5:$C$88,0))</f>
        <v>0</v>
      </c>
      <c r="K124" s="42" t="s">
        <v>537</v>
      </c>
      <c r="L124" s="30">
        <f>INDEX('Points Chart'!$D$5:$D$88,MATCH(K124,'Points Chart'!$C$5:$C$88,0))</f>
        <v>0</v>
      </c>
      <c r="M124" s="42" t="s">
        <v>408</v>
      </c>
      <c r="N124" s="30">
        <f>INDEX('Points Chart'!$D$5:$D$88,MATCH(M124,'Points Chart'!$C$5:$C$88,0))</f>
        <v>1000</v>
      </c>
      <c r="O124" s="42" t="s">
        <v>422</v>
      </c>
      <c r="P124" s="30">
        <f>INDEX('Points Chart'!$D$5:$D$88,MATCH(O124,'Points Chart'!$C$5:$C$88,0))</f>
        <v>240</v>
      </c>
      <c r="Q124" s="42" t="s">
        <v>411</v>
      </c>
      <c r="R124" s="30">
        <f>INDEX('Points Chart'!$D$5:$D$88,MATCH(Q124,'Points Chart'!$C$5:$C$88,0))</f>
        <v>600</v>
      </c>
    </row>
    <row r="125" spans="1:18" ht="15">
      <c r="A125" s="9">
        <f t="shared" si="10"/>
        <v>122</v>
      </c>
      <c r="B125" s="18" t="s">
        <v>463</v>
      </c>
      <c r="C125" s="18" t="s">
        <v>101</v>
      </c>
      <c r="D125" s="1" t="s">
        <v>16</v>
      </c>
      <c r="E125" s="26">
        <f t="shared" si="11"/>
        <v>460</v>
      </c>
      <c r="F125" s="1">
        <f t="shared" si="12"/>
        <v>1840</v>
      </c>
      <c r="G125" s="1">
        <f t="shared" si="13"/>
        <v>3</v>
      </c>
      <c r="I125" s="42" t="s">
        <v>537</v>
      </c>
      <c r="J125" s="30">
        <f>INDEX('Points Chart'!$D$5:$D$88,MATCH(I125,'Points Chart'!$C$5:$C$88,0))</f>
        <v>0</v>
      </c>
      <c r="K125" s="42" t="s">
        <v>537</v>
      </c>
      <c r="L125" s="30">
        <f>INDEX('Points Chart'!$D$5:$D$88,MATCH(K125,'Points Chart'!$C$5:$C$88,0))</f>
        <v>0</v>
      </c>
      <c r="M125" s="42" t="s">
        <v>408</v>
      </c>
      <c r="N125" s="30">
        <f>INDEX('Points Chart'!$D$5:$D$88,MATCH(M125,'Points Chart'!$C$5:$C$88,0))</f>
        <v>1000</v>
      </c>
      <c r="O125" s="42" t="s">
        <v>422</v>
      </c>
      <c r="P125" s="30">
        <f>INDEX('Points Chart'!$D$5:$D$88,MATCH(O125,'Points Chart'!$C$5:$C$88,0))</f>
        <v>240</v>
      </c>
      <c r="Q125" s="42" t="s">
        <v>411</v>
      </c>
      <c r="R125" s="30">
        <f>INDEX('Points Chart'!$D$5:$D$88,MATCH(Q125,'Points Chart'!$C$5:$C$88,0))</f>
        <v>600</v>
      </c>
    </row>
    <row r="126" spans="1:18" ht="15">
      <c r="A126" s="9">
        <f t="shared" si="10"/>
        <v>123</v>
      </c>
      <c r="B126" s="10" t="s">
        <v>304</v>
      </c>
      <c r="C126" s="10" t="s">
        <v>305</v>
      </c>
      <c r="D126" s="9" t="s">
        <v>16</v>
      </c>
      <c r="E126" s="26">
        <f t="shared" si="11"/>
        <v>420</v>
      </c>
      <c r="F126" s="1">
        <f t="shared" si="12"/>
        <v>1680</v>
      </c>
      <c r="G126" s="1">
        <f t="shared" si="13"/>
        <v>4</v>
      </c>
      <c r="I126" s="42" t="s">
        <v>416</v>
      </c>
      <c r="J126" s="30">
        <f>INDEX('Points Chart'!$D$5:$D$88,MATCH(I126,'Points Chart'!$C$5:$C$88,0))</f>
        <v>500</v>
      </c>
      <c r="K126" s="42" t="s">
        <v>409</v>
      </c>
      <c r="L126" s="30">
        <f>INDEX('Points Chart'!$D$5:$D$88,MATCH(K126,'Points Chart'!$C$5:$C$88,0))</f>
        <v>700</v>
      </c>
      <c r="M126" s="42" t="s">
        <v>419</v>
      </c>
      <c r="N126" s="30">
        <f>INDEX('Points Chart'!$D$5:$D$88,MATCH(M126,'Points Chart'!$C$5:$C$88,0))</f>
        <v>300</v>
      </c>
      <c r="O126" s="42" t="s">
        <v>472</v>
      </c>
      <c r="P126" s="30">
        <f>INDEX('Points Chart'!$D$5:$D$88,MATCH(O126,'Points Chart'!$C$5:$C$88,0))</f>
        <v>180</v>
      </c>
      <c r="Q126" s="42" t="s">
        <v>537</v>
      </c>
      <c r="R126" s="30">
        <f>INDEX('Points Chart'!$D$5:$D$88,MATCH(Q126,'Points Chart'!$C$5:$C$88,0))</f>
        <v>0</v>
      </c>
    </row>
    <row r="127" spans="1:18" ht="15">
      <c r="A127" s="9">
        <f t="shared" si="10"/>
        <v>124</v>
      </c>
      <c r="B127" s="10" t="s">
        <v>148</v>
      </c>
      <c r="C127" s="10" t="s">
        <v>149</v>
      </c>
      <c r="D127" s="9" t="s">
        <v>6</v>
      </c>
      <c r="E127" s="26">
        <f t="shared" si="11"/>
        <v>400</v>
      </c>
      <c r="F127" s="1">
        <f t="shared" si="12"/>
        <v>1600</v>
      </c>
      <c r="G127" s="1">
        <f t="shared" si="13"/>
        <v>2</v>
      </c>
      <c r="I127" s="42" t="s">
        <v>411</v>
      </c>
      <c r="J127" s="30">
        <f>INDEX('Points Chart'!$D$5:$D$88,MATCH(I127,'Points Chart'!$C$5:$C$88,0))</f>
        <v>600</v>
      </c>
      <c r="K127" s="42" t="s">
        <v>537</v>
      </c>
      <c r="L127" s="30">
        <f>INDEX('Points Chart'!$D$5:$D$88,MATCH(K127,'Points Chart'!$C$5:$C$88,0))</f>
        <v>0</v>
      </c>
      <c r="M127" s="42" t="s">
        <v>413</v>
      </c>
      <c r="N127" s="30">
        <f>INDEX('Points Chart'!$D$5:$D$88,MATCH(M127,'Points Chart'!$C$5:$C$88,0))</f>
        <v>1000</v>
      </c>
      <c r="O127" s="42" t="s">
        <v>537</v>
      </c>
      <c r="P127" s="30">
        <f>INDEX('Points Chart'!$D$5:$D$88,MATCH(O127,'Points Chart'!$C$5:$C$88,0))</f>
        <v>0</v>
      </c>
      <c r="Q127" s="42" t="s">
        <v>537</v>
      </c>
      <c r="R127" s="30">
        <f>INDEX('Points Chart'!$D$5:$D$88,MATCH(Q127,'Points Chart'!$C$5:$C$88,0))</f>
        <v>0</v>
      </c>
    </row>
    <row r="128" spans="1:18" ht="15">
      <c r="A128" s="9">
        <f t="shared" si="10"/>
        <v>125</v>
      </c>
      <c r="B128" s="10" t="s">
        <v>358</v>
      </c>
      <c r="C128" s="10" t="s">
        <v>31</v>
      </c>
      <c r="D128" s="1" t="s">
        <v>16</v>
      </c>
      <c r="E128" s="26">
        <f t="shared" si="11"/>
        <v>350</v>
      </c>
      <c r="F128" s="1">
        <f t="shared" si="12"/>
        <v>1400</v>
      </c>
      <c r="G128" s="1">
        <f t="shared" si="13"/>
        <v>2</v>
      </c>
      <c r="I128" s="42" t="s">
        <v>537</v>
      </c>
      <c r="J128" s="30">
        <f>INDEX('Points Chart'!$D$5:$D$88,MATCH(I128,'Points Chart'!$C$5:$C$88,0))</f>
        <v>0</v>
      </c>
      <c r="K128" s="42" t="s">
        <v>411</v>
      </c>
      <c r="L128" s="30">
        <f>INDEX('Points Chart'!$D$5:$D$88,MATCH(K128,'Points Chart'!$C$5:$C$88,0))</f>
        <v>600</v>
      </c>
      <c r="M128" s="42" t="s">
        <v>412</v>
      </c>
      <c r="N128" s="30">
        <f>INDEX('Points Chart'!$D$5:$D$88,MATCH(M128,'Points Chart'!$C$5:$C$88,0))</f>
        <v>800</v>
      </c>
      <c r="O128" s="42" t="s">
        <v>537</v>
      </c>
      <c r="P128" s="30">
        <f>INDEX('Points Chart'!$D$5:$D$88,MATCH(O128,'Points Chart'!$C$5:$C$88,0))</f>
        <v>0</v>
      </c>
      <c r="Q128" s="42" t="s">
        <v>537</v>
      </c>
      <c r="R128" s="30">
        <f>INDEX('Points Chart'!$D$5:$D$88,MATCH(Q128,'Points Chart'!$C$5:$C$88,0))</f>
        <v>0</v>
      </c>
    </row>
    <row r="129" spans="1:18" ht="15">
      <c r="A129" s="9">
        <f t="shared" si="10"/>
        <v>126</v>
      </c>
      <c r="B129" s="10" t="s">
        <v>239</v>
      </c>
      <c r="C129" s="10" t="s">
        <v>357</v>
      </c>
      <c r="D129" s="1" t="s">
        <v>16</v>
      </c>
      <c r="E129" s="26">
        <f t="shared" si="11"/>
        <v>350</v>
      </c>
      <c r="F129" s="25">
        <f t="shared" si="12"/>
        <v>1400</v>
      </c>
      <c r="G129" s="1">
        <f t="shared" si="13"/>
        <v>2</v>
      </c>
      <c r="I129" s="42" t="s">
        <v>537</v>
      </c>
      <c r="J129" s="30">
        <f>INDEX('Points Chart'!$D$5:$D$88,MATCH(I129,'Points Chart'!$C$5:$C$88,0))</f>
        <v>0</v>
      </c>
      <c r="K129" s="42" t="s">
        <v>411</v>
      </c>
      <c r="L129" s="30">
        <f>INDEX('Points Chart'!$D$5:$D$88,MATCH(K129,'Points Chart'!$C$5:$C$88,0))</f>
        <v>600</v>
      </c>
      <c r="M129" s="42" t="s">
        <v>412</v>
      </c>
      <c r="N129" s="30">
        <f>INDEX('Points Chart'!$D$5:$D$88,MATCH(M129,'Points Chart'!$C$5:$C$88,0))</f>
        <v>800</v>
      </c>
      <c r="O129" s="42" t="s">
        <v>537</v>
      </c>
      <c r="P129" s="30">
        <f>INDEX('Points Chart'!$D$5:$D$88,MATCH(O129,'Points Chart'!$C$5:$C$88,0))</f>
        <v>0</v>
      </c>
      <c r="Q129" s="42" t="s">
        <v>537</v>
      </c>
      <c r="R129" s="30">
        <f>INDEX('Points Chart'!$D$5:$D$88,MATCH(Q129,'Points Chart'!$C$5:$C$88,0))</f>
        <v>0</v>
      </c>
    </row>
    <row r="130" spans="1:18" ht="15">
      <c r="A130" s="9">
        <f t="shared" si="10"/>
        <v>127</v>
      </c>
      <c r="B130" s="18" t="s">
        <v>139</v>
      </c>
      <c r="C130" s="18" t="s">
        <v>469</v>
      </c>
      <c r="D130" s="1" t="s">
        <v>16</v>
      </c>
      <c r="E130" s="26">
        <f t="shared" si="11"/>
        <v>335</v>
      </c>
      <c r="F130" s="1">
        <f t="shared" si="12"/>
        <v>1340</v>
      </c>
      <c r="G130" s="1">
        <f t="shared" si="13"/>
        <v>3</v>
      </c>
      <c r="I130" s="42" t="s">
        <v>537</v>
      </c>
      <c r="J130" s="30">
        <f>INDEX('Points Chart'!$D$5:$D$88,MATCH(I130,'Points Chart'!$C$5:$C$88,0))</f>
        <v>0</v>
      </c>
      <c r="K130" s="42" t="s">
        <v>537</v>
      </c>
      <c r="L130" s="30">
        <f>INDEX('Points Chart'!$D$5:$D$88,MATCH(K130,'Points Chart'!$C$5:$C$88,0))</f>
        <v>0</v>
      </c>
      <c r="M130" s="42" t="s">
        <v>422</v>
      </c>
      <c r="N130" s="30">
        <f>INDEX('Points Chart'!$D$5:$D$88,MATCH(M130,'Points Chart'!$C$5:$C$88,0))</f>
        <v>240</v>
      </c>
      <c r="O130" s="42" t="s">
        <v>419</v>
      </c>
      <c r="P130" s="30">
        <f>INDEX('Points Chart'!$D$5:$D$88,MATCH(O130,'Points Chart'!$C$5:$C$88,0))</f>
        <v>300</v>
      </c>
      <c r="Q130" s="42" t="s">
        <v>412</v>
      </c>
      <c r="R130" s="30">
        <f>INDEX('Points Chart'!$D$5:$D$88,MATCH(Q130,'Points Chart'!$C$5:$C$88,0))</f>
        <v>800</v>
      </c>
    </row>
    <row r="131" spans="1:18" ht="15">
      <c r="A131" s="9">
        <f t="shared" si="10"/>
        <v>128</v>
      </c>
      <c r="B131" s="18" t="s">
        <v>295</v>
      </c>
      <c r="C131" s="18" t="s">
        <v>243</v>
      </c>
      <c r="D131" s="1" t="s">
        <v>6</v>
      </c>
      <c r="E131" s="26">
        <f t="shared" si="11"/>
        <v>300</v>
      </c>
      <c r="F131" s="1">
        <f t="shared" si="12"/>
        <v>1200</v>
      </c>
      <c r="G131" s="1">
        <f t="shared" si="13"/>
        <v>1</v>
      </c>
      <c r="I131" s="42" t="s">
        <v>417</v>
      </c>
      <c r="J131" s="30">
        <f>INDEX('Points Chart'!$D$5:$D$88,MATCH(I131,'Points Chart'!$C$5:$C$88,0))</f>
        <v>1200</v>
      </c>
      <c r="K131" s="42" t="s">
        <v>537</v>
      </c>
      <c r="L131" s="30">
        <f>INDEX('Points Chart'!$D$5:$D$88,MATCH(K131,'Points Chart'!$C$5:$C$88,0))</f>
        <v>0</v>
      </c>
      <c r="M131" s="42" t="s">
        <v>537</v>
      </c>
      <c r="N131" s="30">
        <f>INDEX('Points Chart'!$D$5:$D$88,MATCH(M131,'Points Chart'!$C$5:$C$88,0))</f>
        <v>0</v>
      </c>
      <c r="O131" s="42" t="s">
        <v>537</v>
      </c>
      <c r="P131" s="30">
        <f>INDEX('Points Chart'!$D$5:$D$88,MATCH(O131,'Points Chart'!$C$5:$C$88,0))</f>
        <v>0</v>
      </c>
      <c r="Q131" s="42" t="s">
        <v>537</v>
      </c>
      <c r="R131" s="30">
        <f>INDEX('Points Chart'!$D$5:$D$88,MATCH(Q131,'Points Chart'!$C$5:$C$88,0))</f>
        <v>0</v>
      </c>
    </row>
    <row r="132" spans="1:18" ht="15">
      <c r="A132" s="9">
        <f t="shared" si="10"/>
        <v>129</v>
      </c>
      <c r="B132" s="10" t="s">
        <v>296</v>
      </c>
      <c r="C132" s="10" t="s">
        <v>297</v>
      </c>
      <c r="D132" s="9" t="s">
        <v>6</v>
      </c>
      <c r="E132" s="26">
        <f aca="true" t="shared" si="14" ref="E132:E163">(LARGE(I132:R132,1)+LARGE(I132:R132,2)+LARGE(I132:R132,3)+LARGE(I132:R132,4))/4</f>
        <v>300</v>
      </c>
      <c r="F132" s="1">
        <f aca="true" t="shared" si="15" ref="F132:F163">P132+L132+N132+R132+J132</f>
        <v>1200</v>
      </c>
      <c r="G132" s="1">
        <f aca="true" t="shared" si="16" ref="G132:G163">IF(P132&gt;1,1,0)+IF(L132&gt;1,1,0)+IF(N132&gt;1,1,0)+IF(R132&gt;1,1,0)+IF(J132&gt;1,1,0)</f>
        <v>1</v>
      </c>
      <c r="I132" s="42" t="s">
        <v>417</v>
      </c>
      <c r="J132" s="30">
        <f>INDEX('Points Chart'!$D$5:$D$88,MATCH(I132,'Points Chart'!$C$5:$C$88,0))</f>
        <v>1200</v>
      </c>
      <c r="K132" s="42" t="s">
        <v>537</v>
      </c>
      <c r="L132" s="30">
        <f>INDEX('Points Chart'!$D$5:$D$88,MATCH(K132,'Points Chart'!$C$5:$C$88,0))</f>
        <v>0</v>
      </c>
      <c r="M132" s="42" t="s">
        <v>537</v>
      </c>
      <c r="N132" s="30">
        <f>INDEX('Points Chart'!$D$5:$D$88,MATCH(M132,'Points Chart'!$C$5:$C$88,0))</f>
        <v>0</v>
      </c>
      <c r="O132" s="42" t="s">
        <v>537</v>
      </c>
      <c r="P132" s="30">
        <f>INDEX('Points Chart'!$D$5:$D$88,MATCH(O132,'Points Chart'!$C$5:$C$88,0))</f>
        <v>0</v>
      </c>
      <c r="Q132" s="42" t="s">
        <v>537</v>
      </c>
      <c r="R132" s="30">
        <f>INDEX('Points Chart'!$D$5:$D$88,MATCH(Q132,'Points Chart'!$C$5:$C$88,0))</f>
        <v>0</v>
      </c>
    </row>
    <row r="133" spans="1:18" ht="15">
      <c r="A133" s="9">
        <f t="shared" si="10"/>
        <v>130</v>
      </c>
      <c r="B133" s="10" t="s">
        <v>114</v>
      </c>
      <c r="C133" s="10" t="s">
        <v>115</v>
      </c>
      <c r="D133" s="9" t="s">
        <v>16</v>
      </c>
      <c r="E133" s="26">
        <f t="shared" si="14"/>
        <v>300</v>
      </c>
      <c r="F133" s="1">
        <f t="shared" si="15"/>
        <v>1200</v>
      </c>
      <c r="G133" s="1">
        <f t="shared" si="16"/>
        <v>1</v>
      </c>
      <c r="I133" s="42" t="s">
        <v>474</v>
      </c>
      <c r="J133" s="30">
        <f>INDEX('Points Chart'!$D$5:$D$88,MATCH(I133,'Points Chart'!$C$5:$C$88,0))</f>
        <v>1200</v>
      </c>
      <c r="K133" s="42" t="s">
        <v>537</v>
      </c>
      <c r="L133" s="30">
        <f>INDEX('Points Chart'!$D$5:$D$88,MATCH(K133,'Points Chart'!$C$5:$C$88,0))</f>
        <v>0</v>
      </c>
      <c r="M133" s="42" t="s">
        <v>537</v>
      </c>
      <c r="N133" s="30">
        <f>INDEX('Points Chart'!$D$5:$D$88,MATCH(M133,'Points Chart'!$C$5:$C$88,0))</f>
        <v>0</v>
      </c>
      <c r="O133" s="42" t="s">
        <v>537</v>
      </c>
      <c r="P133" s="30">
        <f>INDEX('Points Chart'!$D$5:$D$88,MATCH(O133,'Points Chart'!$C$5:$C$88,0))</f>
        <v>0</v>
      </c>
      <c r="Q133" s="42" t="s">
        <v>537</v>
      </c>
      <c r="R133" s="30">
        <f>INDEX('Points Chart'!$D$5:$D$88,MATCH(Q133,'Points Chart'!$C$5:$C$88,0))</f>
        <v>0</v>
      </c>
    </row>
    <row r="134" spans="1:18" ht="15">
      <c r="A134" s="9">
        <f aca="true" t="shared" si="17" ref="A134:A181">A133+1</f>
        <v>131</v>
      </c>
      <c r="B134" s="10" t="s">
        <v>139</v>
      </c>
      <c r="C134" s="10" t="s">
        <v>31</v>
      </c>
      <c r="D134" s="1" t="s">
        <v>16</v>
      </c>
      <c r="E134" s="26">
        <f t="shared" si="14"/>
        <v>300</v>
      </c>
      <c r="F134" s="1">
        <f t="shared" si="15"/>
        <v>1200</v>
      </c>
      <c r="G134" s="1">
        <f t="shared" si="16"/>
        <v>1</v>
      </c>
      <c r="I134" s="42" t="s">
        <v>537</v>
      </c>
      <c r="J134" s="30">
        <f>INDEX('Points Chart'!$D$5:$D$88,MATCH(I134,'Points Chart'!$C$5:$C$88,0))</f>
        <v>0</v>
      </c>
      <c r="K134" s="42" t="s">
        <v>537</v>
      </c>
      <c r="L134" s="30">
        <f>INDEX('Points Chart'!$D$5:$D$88,MATCH(K134,'Points Chart'!$C$5:$C$88,0))</f>
        <v>0</v>
      </c>
      <c r="M134" s="42" t="s">
        <v>417</v>
      </c>
      <c r="N134" s="30">
        <f>INDEX('Points Chart'!$D$5:$D$88,MATCH(M134,'Points Chart'!$C$5:$C$88,0))</f>
        <v>1200</v>
      </c>
      <c r="O134" s="42" t="s">
        <v>537</v>
      </c>
      <c r="P134" s="30">
        <f>INDEX('Points Chart'!$D$5:$D$88,MATCH(O134,'Points Chart'!$C$5:$C$88,0))</f>
        <v>0</v>
      </c>
      <c r="Q134" s="42" t="s">
        <v>537</v>
      </c>
      <c r="R134" s="30">
        <f>INDEX('Points Chart'!$D$5:$D$88,MATCH(Q134,'Points Chart'!$C$5:$C$88,0))</f>
        <v>0</v>
      </c>
    </row>
    <row r="135" spans="1:18" ht="15">
      <c r="A135" s="9">
        <f t="shared" si="17"/>
        <v>132</v>
      </c>
      <c r="B135" s="10" t="s">
        <v>60</v>
      </c>
      <c r="C135" s="10" t="s">
        <v>430</v>
      </c>
      <c r="D135" s="9" t="s">
        <v>36</v>
      </c>
      <c r="E135" s="26">
        <f t="shared" si="14"/>
        <v>300</v>
      </c>
      <c r="F135" s="1">
        <f t="shared" si="15"/>
        <v>1200</v>
      </c>
      <c r="G135" s="1">
        <f t="shared" si="16"/>
        <v>2</v>
      </c>
      <c r="I135" s="42" t="s">
        <v>537</v>
      </c>
      <c r="J135" s="30">
        <f>INDEX('Points Chart'!$D$5:$D$88,MATCH(I135,'Points Chart'!$C$5:$C$88,0))</f>
        <v>0</v>
      </c>
      <c r="K135" s="42" t="s">
        <v>537</v>
      </c>
      <c r="L135" s="30">
        <f>INDEX('Points Chart'!$D$5:$D$88,MATCH(K135,'Points Chart'!$C$5:$C$88,0))</f>
        <v>0</v>
      </c>
      <c r="M135" s="42" t="s">
        <v>416</v>
      </c>
      <c r="N135" s="30">
        <f>INDEX('Points Chart'!$D$5:$D$88,MATCH(M135,'Points Chart'!$C$5:$C$88,0))</f>
        <v>500</v>
      </c>
      <c r="O135" s="42" t="s">
        <v>409</v>
      </c>
      <c r="P135" s="30">
        <f>INDEX('Points Chart'!$D$5:$D$88,MATCH(O135,'Points Chart'!$C$5:$C$88,0))</f>
        <v>700</v>
      </c>
      <c r="Q135" s="42" t="s">
        <v>537</v>
      </c>
      <c r="R135" s="30">
        <f>INDEX('Points Chart'!$D$5:$D$88,MATCH(Q135,'Points Chart'!$C$5:$C$88,0))</f>
        <v>0</v>
      </c>
    </row>
    <row r="136" spans="1:18" ht="15">
      <c r="A136" s="9">
        <f t="shared" si="17"/>
        <v>133</v>
      </c>
      <c r="B136" s="10" t="s">
        <v>579</v>
      </c>
      <c r="C136" s="10" t="s">
        <v>580</v>
      </c>
      <c r="D136" s="9" t="s">
        <v>6</v>
      </c>
      <c r="E136" s="26">
        <f t="shared" si="14"/>
        <v>300</v>
      </c>
      <c r="F136" s="1">
        <f t="shared" si="15"/>
        <v>1200</v>
      </c>
      <c r="G136" s="1">
        <f t="shared" si="16"/>
        <v>1</v>
      </c>
      <c r="I136" s="42" t="s">
        <v>537</v>
      </c>
      <c r="J136" s="30">
        <f>INDEX('Points Chart'!$D$5:$D$88,MATCH(I136,'Points Chart'!$C$5:$C$88,0))</f>
        <v>0</v>
      </c>
      <c r="K136" s="42" t="s">
        <v>537</v>
      </c>
      <c r="L136" s="30">
        <f>INDEX('Points Chart'!$D$5:$D$88,MATCH(K136,'Points Chart'!$C$5:$C$88,0))</f>
        <v>0</v>
      </c>
      <c r="M136" s="42" t="s">
        <v>537</v>
      </c>
      <c r="N136" s="30">
        <f>INDEX('Points Chart'!$D$5:$D$88,MATCH(M136,'Points Chart'!$C$5:$C$88,0))</f>
        <v>0</v>
      </c>
      <c r="O136" s="42" t="s">
        <v>537</v>
      </c>
      <c r="P136" s="30">
        <f>INDEX('Points Chart'!$D$5:$D$88,MATCH(O136,'Points Chart'!$C$5:$C$88,0))</f>
        <v>0</v>
      </c>
      <c r="Q136" s="42" t="s">
        <v>476</v>
      </c>
      <c r="R136" s="30">
        <f>INDEX('Points Chart'!$D$5:$D$88,MATCH(Q136,'Points Chart'!$C$5:$C$88,0))</f>
        <v>1200</v>
      </c>
    </row>
    <row r="137" spans="1:18" ht="15">
      <c r="A137" s="9">
        <f t="shared" si="17"/>
        <v>134</v>
      </c>
      <c r="B137" s="18" t="s">
        <v>581</v>
      </c>
      <c r="C137" s="18" t="s">
        <v>582</v>
      </c>
      <c r="D137" s="1" t="s">
        <v>6</v>
      </c>
      <c r="E137" s="26">
        <f t="shared" si="14"/>
        <v>300</v>
      </c>
      <c r="F137" s="25">
        <f t="shared" si="15"/>
        <v>1200</v>
      </c>
      <c r="G137" s="1">
        <f t="shared" si="16"/>
        <v>1</v>
      </c>
      <c r="I137" s="42" t="s">
        <v>537</v>
      </c>
      <c r="J137" s="30">
        <f>INDEX('Points Chart'!$D$5:$D$88,MATCH(I137,'Points Chart'!$C$5:$C$88,0))</f>
        <v>0</v>
      </c>
      <c r="K137" s="42" t="s">
        <v>537</v>
      </c>
      <c r="L137" s="30">
        <f>INDEX('Points Chart'!$D$5:$D$88,MATCH(K137,'Points Chart'!$C$5:$C$88,0))</f>
        <v>0</v>
      </c>
      <c r="M137" s="42" t="s">
        <v>537</v>
      </c>
      <c r="N137" s="30">
        <f>INDEX('Points Chart'!$D$5:$D$88,MATCH(M137,'Points Chart'!$C$5:$C$88,0))</f>
        <v>0</v>
      </c>
      <c r="O137" s="42" t="s">
        <v>537</v>
      </c>
      <c r="P137" s="30">
        <f>INDEX('Points Chart'!$D$5:$D$88,MATCH(O137,'Points Chart'!$C$5:$C$88,0))</f>
        <v>0</v>
      </c>
      <c r="Q137" s="42" t="s">
        <v>476</v>
      </c>
      <c r="R137" s="30">
        <f>INDEX('Points Chart'!$D$5:$D$88,MATCH(Q137,'Points Chart'!$C$5:$C$88,0))</f>
        <v>1200</v>
      </c>
    </row>
    <row r="138" spans="1:18" ht="15">
      <c r="A138" s="9">
        <f t="shared" si="17"/>
        <v>135</v>
      </c>
      <c r="B138" s="10" t="s">
        <v>583</v>
      </c>
      <c r="C138" s="10" t="s">
        <v>586</v>
      </c>
      <c r="D138" s="9" t="s">
        <v>6</v>
      </c>
      <c r="E138" s="26">
        <f t="shared" si="14"/>
        <v>300</v>
      </c>
      <c r="F138" s="25">
        <f t="shared" si="15"/>
        <v>1200</v>
      </c>
      <c r="G138" s="1">
        <f t="shared" si="16"/>
        <v>1</v>
      </c>
      <c r="I138" s="42" t="s">
        <v>537</v>
      </c>
      <c r="J138" s="30">
        <f>INDEX('Points Chart'!$D$5:$D$88,MATCH(I138,'Points Chart'!$C$5:$C$88,0))</f>
        <v>0</v>
      </c>
      <c r="K138" s="42" t="s">
        <v>537</v>
      </c>
      <c r="L138" s="30">
        <f>INDEX('Points Chart'!$D$5:$D$88,MATCH(K138,'Points Chart'!$C$5:$C$88,0))</f>
        <v>0</v>
      </c>
      <c r="M138" s="42" t="s">
        <v>537</v>
      </c>
      <c r="N138" s="30">
        <f>INDEX('Points Chart'!$D$5:$D$88,MATCH(M138,'Points Chart'!$C$5:$C$88,0))</f>
        <v>0</v>
      </c>
      <c r="O138" s="42" t="s">
        <v>537</v>
      </c>
      <c r="P138" s="30">
        <f>INDEX('Points Chart'!$D$5:$D$88,MATCH(O138,'Points Chart'!$C$5:$C$88,0))</f>
        <v>0</v>
      </c>
      <c r="Q138" s="42" t="s">
        <v>417</v>
      </c>
      <c r="R138" s="30">
        <f>INDEX('Points Chart'!$D$5:$D$88,MATCH(Q138,'Points Chart'!$C$5:$C$88,0))</f>
        <v>1200</v>
      </c>
    </row>
    <row r="139" spans="1:18" ht="15">
      <c r="A139" s="9">
        <f t="shared" si="17"/>
        <v>136</v>
      </c>
      <c r="B139" s="10" t="s">
        <v>585</v>
      </c>
      <c r="C139" s="10" t="s">
        <v>584</v>
      </c>
      <c r="D139" s="9" t="s">
        <v>6</v>
      </c>
      <c r="E139" s="26">
        <f t="shared" si="14"/>
        <v>300</v>
      </c>
      <c r="F139" s="25">
        <f t="shared" si="15"/>
        <v>1200</v>
      </c>
      <c r="G139" s="1">
        <f t="shared" si="16"/>
        <v>1</v>
      </c>
      <c r="I139" s="42" t="s">
        <v>537</v>
      </c>
      <c r="J139" s="30">
        <f>INDEX('Points Chart'!$D$5:$D$88,MATCH(I139,'Points Chart'!$C$5:$C$88,0))</f>
        <v>0</v>
      </c>
      <c r="K139" s="42" t="s">
        <v>537</v>
      </c>
      <c r="L139" s="30">
        <f>INDEX('Points Chart'!$D$5:$D$88,MATCH(K139,'Points Chart'!$C$5:$C$88,0))</f>
        <v>0</v>
      </c>
      <c r="M139" s="42" t="s">
        <v>537</v>
      </c>
      <c r="N139" s="30">
        <f>INDEX('Points Chart'!$D$5:$D$88,MATCH(M139,'Points Chart'!$C$5:$C$88,0))</f>
        <v>0</v>
      </c>
      <c r="O139" s="42" t="s">
        <v>537</v>
      </c>
      <c r="P139" s="30">
        <f>INDEX('Points Chart'!$D$5:$D$88,MATCH(O139,'Points Chart'!$C$5:$C$88,0))</f>
        <v>0</v>
      </c>
      <c r="Q139" s="42" t="s">
        <v>417</v>
      </c>
      <c r="R139" s="30">
        <f>INDEX('Points Chart'!$D$5:$D$88,MATCH(Q139,'Points Chart'!$C$5:$C$88,0))</f>
        <v>1200</v>
      </c>
    </row>
    <row r="140" spans="1:18" ht="15">
      <c r="A140" s="9">
        <f t="shared" si="17"/>
        <v>137</v>
      </c>
      <c r="B140" s="10" t="s">
        <v>280</v>
      </c>
      <c r="C140" s="10" t="s">
        <v>278</v>
      </c>
      <c r="D140" s="9" t="s">
        <v>36</v>
      </c>
      <c r="E140" s="26">
        <f t="shared" si="14"/>
        <v>295</v>
      </c>
      <c r="F140" s="1">
        <f t="shared" si="15"/>
        <v>1180</v>
      </c>
      <c r="G140" s="1">
        <f t="shared" si="16"/>
        <v>2</v>
      </c>
      <c r="I140" s="42" t="s">
        <v>537</v>
      </c>
      <c r="J140" s="30">
        <f>INDEX('Points Chart'!$D$5:$D$88,MATCH(I140,'Points Chart'!$C$5:$C$88,0))</f>
        <v>0</v>
      </c>
      <c r="K140" s="42" t="s">
        <v>537</v>
      </c>
      <c r="L140" s="30">
        <f>INDEX('Points Chart'!$D$5:$D$88,MATCH(K140,'Points Chart'!$C$5:$C$88,0))</f>
        <v>0</v>
      </c>
      <c r="M140" s="42" t="s">
        <v>472</v>
      </c>
      <c r="N140" s="30">
        <f>INDEX('Points Chart'!$D$5:$D$88,MATCH(M140,'Points Chart'!$C$5:$C$88,0))</f>
        <v>180</v>
      </c>
      <c r="O140" s="42" t="s">
        <v>408</v>
      </c>
      <c r="P140" s="30">
        <f>INDEX('Points Chart'!$D$5:$D$88,MATCH(O140,'Points Chart'!$C$5:$C$88,0))</f>
        <v>1000</v>
      </c>
      <c r="Q140" s="42" t="s">
        <v>537</v>
      </c>
      <c r="R140" s="30">
        <f>INDEX('Points Chart'!$D$5:$D$88,MATCH(Q140,'Points Chart'!$C$5:$C$88,0))</f>
        <v>0</v>
      </c>
    </row>
    <row r="141" spans="1:18" ht="15">
      <c r="A141" s="9">
        <f t="shared" si="17"/>
        <v>138</v>
      </c>
      <c r="B141" s="10" t="s">
        <v>283</v>
      </c>
      <c r="C141" s="10" t="s">
        <v>284</v>
      </c>
      <c r="D141" s="9" t="s">
        <v>6</v>
      </c>
      <c r="E141" s="26">
        <f t="shared" si="14"/>
        <v>260</v>
      </c>
      <c r="F141" s="1">
        <f t="shared" si="15"/>
        <v>1040</v>
      </c>
      <c r="G141" s="1">
        <f t="shared" si="16"/>
        <v>2</v>
      </c>
      <c r="I141" s="42" t="s">
        <v>422</v>
      </c>
      <c r="J141" s="30">
        <f>INDEX('Points Chart'!$D$5:$D$88,MATCH(I141,'Points Chart'!$C$5:$C$88,0))</f>
        <v>240</v>
      </c>
      <c r="K141" s="42" t="s">
        <v>412</v>
      </c>
      <c r="L141" s="30">
        <f>INDEX('Points Chart'!$D$5:$D$88,MATCH(K141,'Points Chart'!$C$5:$C$88,0))</f>
        <v>800</v>
      </c>
      <c r="M141" s="42" t="s">
        <v>537</v>
      </c>
      <c r="N141" s="30">
        <f>INDEX('Points Chart'!$D$5:$D$88,MATCH(M141,'Points Chart'!$C$5:$C$88,0))</f>
        <v>0</v>
      </c>
      <c r="O141" s="42" t="s">
        <v>537</v>
      </c>
      <c r="P141" s="30">
        <f>INDEX('Points Chart'!$D$5:$D$88,MATCH(O141,'Points Chart'!$C$5:$C$88,0))</f>
        <v>0</v>
      </c>
      <c r="Q141" s="42" t="s">
        <v>537</v>
      </c>
      <c r="R141" s="30">
        <f>INDEX('Points Chart'!$D$5:$D$88,MATCH(Q141,'Points Chart'!$C$5:$C$88,0))</f>
        <v>0</v>
      </c>
    </row>
    <row r="142" spans="1:18" ht="15">
      <c r="A142" s="9">
        <f t="shared" si="17"/>
        <v>139</v>
      </c>
      <c r="B142" s="10" t="s">
        <v>286</v>
      </c>
      <c r="C142" s="10" t="s">
        <v>285</v>
      </c>
      <c r="D142" s="9" t="s">
        <v>6</v>
      </c>
      <c r="E142" s="26">
        <f t="shared" si="14"/>
        <v>260</v>
      </c>
      <c r="F142" s="1">
        <f t="shared" si="15"/>
        <v>1040</v>
      </c>
      <c r="G142" s="1">
        <f t="shared" si="16"/>
        <v>2</v>
      </c>
      <c r="I142" s="42" t="s">
        <v>422</v>
      </c>
      <c r="J142" s="30">
        <f>INDEX('Points Chart'!$D$5:$D$88,MATCH(I142,'Points Chart'!$C$5:$C$88,0))</f>
        <v>240</v>
      </c>
      <c r="K142" s="42" t="s">
        <v>412</v>
      </c>
      <c r="L142" s="30">
        <f>INDEX('Points Chart'!$D$5:$D$88,MATCH(K142,'Points Chart'!$C$5:$C$88,0))</f>
        <v>800</v>
      </c>
      <c r="M142" s="42" t="s">
        <v>537</v>
      </c>
      <c r="N142" s="30">
        <f>INDEX('Points Chart'!$D$5:$D$88,MATCH(M142,'Points Chart'!$C$5:$C$88,0))</f>
        <v>0</v>
      </c>
      <c r="O142" s="42" t="s">
        <v>537</v>
      </c>
      <c r="P142" s="30">
        <f>INDEX('Points Chart'!$D$5:$D$88,MATCH(O142,'Points Chart'!$C$5:$C$88,0))</f>
        <v>0</v>
      </c>
      <c r="Q142" s="42" t="s">
        <v>537</v>
      </c>
      <c r="R142" s="30">
        <f>INDEX('Points Chart'!$D$5:$D$88,MATCH(Q142,'Points Chart'!$C$5:$C$88,0))</f>
        <v>0</v>
      </c>
    </row>
    <row r="143" spans="1:18" ht="15">
      <c r="A143" s="9">
        <f t="shared" si="17"/>
        <v>140</v>
      </c>
      <c r="B143" s="18" t="s">
        <v>281</v>
      </c>
      <c r="C143" s="18" t="s">
        <v>282</v>
      </c>
      <c r="D143" s="1" t="s">
        <v>6</v>
      </c>
      <c r="E143" s="26">
        <f t="shared" si="14"/>
        <v>250</v>
      </c>
      <c r="F143" s="1">
        <f t="shared" si="15"/>
        <v>1000</v>
      </c>
      <c r="G143" s="1">
        <f t="shared" si="16"/>
        <v>1</v>
      </c>
      <c r="I143" s="42" t="s">
        <v>537</v>
      </c>
      <c r="J143" s="30">
        <f>INDEX('Points Chart'!$D$5:$D$88,MATCH(I143,'Points Chart'!$C$5:$C$88,0))</f>
        <v>0</v>
      </c>
      <c r="K143" s="42" t="s">
        <v>537</v>
      </c>
      <c r="L143" s="30">
        <f>INDEX('Points Chart'!$D$5:$D$88,MATCH(K143,'Points Chart'!$C$5:$C$88,0))</f>
        <v>0</v>
      </c>
      <c r="M143" s="42" t="s">
        <v>413</v>
      </c>
      <c r="N143" s="30">
        <f>INDEX('Points Chart'!$D$5:$D$88,MATCH(M143,'Points Chart'!$C$5:$C$88,0))</f>
        <v>1000</v>
      </c>
      <c r="O143" s="42" t="s">
        <v>537</v>
      </c>
      <c r="P143" s="30">
        <f>INDEX('Points Chart'!$D$5:$D$88,MATCH(O143,'Points Chart'!$C$5:$C$88,0))</f>
        <v>0</v>
      </c>
      <c r="Q143" s="42" t="s">
        <v>537</v>
      </c>
      <c r="R143" s="30">
        <f>INDEX('Points Chart'!$D$5:$D$88,MATCH(Q143,'Points Chart'!$C$5:$C$88,0))</f>
        <v>0</v>
      </c>
    </row>
    <row r="144" spans="1:18" ht="15">
      <c r="A144" s="9">
        <f t="shared" si="17"/>
        <v>141</v>
      </c>
      <c r="B144" s="10" t="s">
        <v>218</v>
      </c>
      <c r="C144" s="10" t="s">
        <v>458</v>
      </c>
      <c r="D144" s="9" t="s">
        <v>16</v>
      </c>
      <c r="E144" s="26">
        <f t="shared" si="14"/>
        <v>250</v>
      </c>
      <c r="F144" s="1">
        <f t="shared" si="15"/>
        <v>1000</v>
      </c>
      <c r="G144" s="1">
        <f t="shared" si="16"/>
        <v>1</v>
      </c>
      <c r="I144" s="42" t="s">
        <v>537</v>
      </c>
      <c r="J144" s="30">
        <f>INDEX('Points Chart'!$D$5:$D$88,MATCH(I144,'Points Chart'!$C$5:$C$88,0))</f>
        <v>0</v>
      </c>
      <c r="K144" s="42" t="s">
        <v>537</v>
      </c>
      <c r="L144" s="30">
        <f>INDEX('Points Chart'!$D$5:$D$88,MATCH(K144,'Points Chart'!$C$5:$C$88,0))</f>
        <v>0</v>
      </c>
      <c r="M144" s="42" t="s">
        <v>413</v>
      </c>
      <c r="N144" s="30">
        <f>INDEX('Points Chart'!$D$5:$D$88,MATCH(M144,'Points Chart'!$C$5:$C$88,0))</f>
        <v>1000</v>
      </c>
      <c r="O144" s="42" t="s">
        <v>537</v>
      </c>
      <c r="P144" s="30">
        <f>INDEX('Points Chart'!$D$5:$D$88,MATCH(O144,'Points Chart'!$C$5:$C$88,0))</f>
        <v>0</v>
      </c>
      <c r="Q144" s="42" t="s">
        <v>537</v>
      </c>
      <c r="R144" s="30">
        <f>INDEX('Points Chart'!$D$5:$D$88,MATCH(Q144,'Points Chart'!$C$5:$C$88,0))</f>
        <v>0</v>
      </c>
    </row>
    <row r="145" spans="1:18" ht="15">
      <c r="A145" s="9">
        <f t="shared" si="17"/>
        <v>142</v>
      </c>
      <c r="B145" s="18" t="s">
        <v>201</v>
      </c>
      <c r="C145" s="18" t="s">
        <v>356</v>
      </c>
      <c r="D145" s="1" t="s">
        <v>36</v>
      </c>
      <c r="E145" s="26">
        <f t="shared" si="14"/>
        <v>250</v>
      </c>
      <c r="F145" s="1">
        <f t="shared" si="15"/>
        <v>1000</v>
      </c>
      <c r="G145" s="1">
        <f t="shared" si="16"/>
        <v>2</v>
      </c>
      <c r="I145" s="42" t="s">
        <v>537</v>
      </c>
      <c r="J145" s="30">
        <f>INDEX('Points Chart'!$D$5:$D$88,MATCH(I145,'Points Chart'!$C$5:$C$88,0))</f>
        <v>0</v>
      </c>
      <c r="K145" s="42" t="s">
        <v>419</v>
      </c>
      <c r="L145" s="30">
        <f>INDEX('Points Chart'!$D$5:$D$88,MATCH(K145,'Points Chart'!$C$5:$C$88,0))</f>
        <v>300</v>
      </c>
      <c r="M145" s="42" t="s">
        <v>409</v>
      </c>
      <c r="N145" s="30">
        <f>INDEX('Points Chart'!$D$5:$D$88,MATCH(M145,'Points Chart'!$C$5:$C$88,0))</f>
        <v>700</v>
      </c>
      <c r="O145" s="42" t="s">
        <v>537</v>
      </c>
      <c r="P145" s="30">
        <f>INDEX('Points Chart'!$D$5:$D$88,MATCH(O145,'Points Chart'!$C$5:$C$88,0))</f>
        <v>0</v>
      </c>
      <c r="Q145" s="42" t="s">
        <v>537</v>
      </c>
      <c r="R145" s="30">
        <f>INDEX('Points Chart'!$D$5:$D$88,MATCH(Q145,'Points Chart'!$C$5:$C$88,0))</f>
        <v>0</v>
      </c>
    </row>
    <row r="146" spans="1:18" ht="15">
      <c r="A146" s="9">
        <f t="shared" si="17"/>
        <v>143</v>
      </c>
      <c r="B146" s="18" t="s">
        <v>91</v>
      </c>
      <c r="C146" s="18" t="s">
        <v>92</v>
      </c>
      <c r="D146" s="1" t="s">
        <v>6</v>
      </c>
      <c r="E146" s="26">
        <f t="shared" si="14"/>
        <v>240</v>
      </c>
      <c r="F146" s="1">
        <f t="shared" si="15"/>
        <v>960</v>
      </c>
      <c r="G146" s="1">
        <f t="shared" si="16"/>
        <v>1</v>
      </c>
      <c r="I146" s="42" t="s">
        <v>475</v>
      </c>
      <c r="J146" s="30">
        <f>INDEX('Points Chart'!$D$5:$D$88,MATCH(I146,'Points Chart'!$C$5:$C$88,0))</f>
        <v>960</v>
      </c>
      <c r="K146" s="42" t="s">
        <v>537</v>
      </c>
      <c r="L146" s="30">
        <f>INDEX('Points Chart'!$D$5:$D$88,MATCH(K146,'Points Chart'!$C$5:$C$88,0))</f>
        <v>0</v>
      </c>
      <c r="M146" s="42" t="s">
        <v>537</v>
      </c>
      <c r="N146" s="30">
        <f>INDEX('Points Chart'!$D$5:$D$88,MATCH(M146,'Points Chart'!$C$5:$C$88,0))</f>
        <v>0</v>
      </c>
      <c r="O146" s="42" t="s">
        <v>537</v>
      </c>
      <c r="P146" s="30">
        <f>INDEX('Points Chart'!$D$5:$D$88,MATCH(O146,'Points Chart'!$C$5:$C$88,0))</f>
        <v>0</v>
      </c>
      <c r="Q146" s="42" t="s">
        <v>537</v>
      </c>
      <c r="R146" s="30">
        <f>INDEX('Points Chart'!$D$5:$D$88,MATCH(Q146,'Points Chart'!$C$5:$C$88,0))</f>
        <v>0</v>
      </c>
    </row>
    <row r="147" spans="1:18" ht="15">
      <c r="A147" s="9">
        <f t="shared" si="17"/>
        <v>144</v>
      </c>
      <c r="B147" s="18" t="s">
        <v>60</v>
      </c>
      <c r="C147" s="18" t="s">
        <v>370</v>
      </c>
      <c r="D147" s="1" t="s">
        <v>6</v>
      </c>
      <c r="E147" s="26">
        <f t="shared" si="14"/>
        <v>240</v>
      </c>
      <c r="F147" s="1">
        <f t="shared" si="15"/>
        <v>960</v>
      </c>
      <c r="G147" s="1">
        <f t="shared" si="16"/>
        <v>1</v>
      </c>
      <c r="I147" s="42" t="s">
        <v>537</v>
      </c>
      <c r="J147" s="30">
        <f>INDEX('Points Chart'!$D$5:$D$88,MATCH(I147,'Points Chart'!$C$5:$C$88,0))</f>
        <v>0</v>
      </c>
      <c r="K147" s="42" t="s">
        <v>420</v>
      </c>
      <c r="L147" s="30">
        <f>INDEX('Points Chart'!$D$5:$D$88,MATCH(K147,'Points Chart'!$C$5:$C$88,0))</f>
        <v>960</v>
      </c>
      <c r="M147" s="42" t="s">
        <v>537</v>
      </c>
      <c r="N147" s="30">
        <f>INDEX('Points Chart'!$D$5:$D$88,MATCH(M147,'Points Chart'!$C$5:$C$88,0))</f>
        <v>0</v>
      </c>
      <c r="O147" s="42" t="s">
        <v>537</v>
      </c>
      <c r="P147" s="30">
        <f>INDEX('Points Chart'!$D$5:$D$88,MATCH(O147,'Points Chart'!$C$5:$C$88,0))</f>
        <v>0</v>
      </c>
      <c r="Q147" s="42" t="s">
        <v>537</v>
      </c>
      <c r="R147" s="30">
        <f>INDEX('Points Chart'!$D$5:$D$88,MATCH(Q147,'Points Chart'!$C$5:$C$88,0))</f>
        <v>0</v>
      </c>
    </row>
    <row r="148" spans="1:18" ht="15">
      <c r="A148" s="9">
        <f t="shared" si="17"/>
        <v>145</v>
      </c>
      <c r="B148" s="18" t="s">
        <v>376</v>
      </c>
      <c r="C148" s="18" t="s">
        <v>377</v>
      </c>
      <c r="D148" s="1" t="s">
        <v>6</v>
      </c>
      <c r="E148" s="26">
        <f t="shared" si="14"/>
        <v>240</v>
      </c>
      <c r="F148" s="1">
        <f t="shared" si="15"/>
        <v>960</v>
      </c>
      <c r="G148" s="1">
        <f t="shared" si="16"/>
        <v>1</v>
      </c>
      <c r="I148" s="42" t="s">
        <v>537</v>
      </c>
      <c r="J148" s="30">
        <f>INDEX('Points Chart'!$D$5:$D$88,MATCH(I148,'Points Chart'!$C$5:$C$88,0))</f>
        <v>0</v>
      </c>
      <c r="K148" s="42" t="s">
        <v>420</v>
      </c>
      <c r="L148" s="30">
        <f>INDEX('Points Chart'!$D$5:$D$88,MATCH(K148,'Points Chart'!$C$5:$C$88,0))</f>
        <v>960</v>
      </c>
      <c r="M148" s="42" t="s">
        <v>537</v>
      </c>
      <c r="N148" s="30">
        <f>INDEX('Points Chart'!$D$5:$D$88,MATCH(M148,'Points Chart'!$C$5:$C$88,0))</f>
        <v>0</v>
      </c>
      <c r="O148" s="42" t="s">
        <v>537</v>
      </c>
      <c r="P148" s="30">
        <f>INDEX('Points Chart'!$D$5:$D$88,MATCH(O148,'Points Chart'!$C$5:$C$88,0))</f>
        <v>0</v>
      </c>
      <c r="Q148" s="42" t="s">
        <v>537</v>
      </c>
      <c r="R148" s="30">
        <f>INDEX('Points Chart'!$D$5:$D$88,MATCH(Q148,'Points Chart'!$C$5:$C$88,0))</f>
        <v>0</v>
      </c>
    </row>
    <row r="149" spans="1:18" ht="15">
      <c r="A149" s="9">
        <f t="shared" si="17"/>
        <v>146</v>
      </c>
      <c r="B149" s="18" t="s">
        <v>89</v>
      </c>
      <c r="C149" s="18" t="s">
        <v>102</v>
      </c>
      <c r="D149" s="1" t="s">
        <v>16</v>
      </c>
      <c r="E149" s="26">
        <f t="shared" si="14"/>
        <v>240</v>
      </c>
      <c r="F149" s="1">
        <f t="shared" si="15"/>
        <v>960</v>
      </c>
      <c r="G149" s="1">
        <f t="shared" si="16"/>
        <v>1</v>
      </c>
      <c r="I149" s="42" t="s">
        <v>537</v>
      </c>
      <c r="J149" s="30">
        <f>INDEX('Points Chart'!$D$5:$D$88,MATCH(I149,'Points Chart'!$C$5:$C$88,0))</f>
        <v>0</v>
      </c>
      <c r="K149" s="42" t="s">
        <v>537</v>
      </c>
      <c r="L149" s="30">
        <f>INDEX('Points Chart'!$D$5:$D$88,MATCH(K149,'Points Chart'!$C$5:$C$88,0))</f>
        <v>0</v>
      </c>
      <c r="M149" s="42" t="s">
        <v>420</v>
      </c>
      <c r="N149" s="30">
        <f>INDEX('Points Chart'!$D$5:$D$88,MATCH(M149,'Points Chart'!$C$5:$C$88,0))</f>
        <v>960</v>
      </c>
      <c r="O149" s="42" t="s">
        <v>537</v>
      </c>
      <c r="P149" s="30">
        <f>INDEX('Points Chart'!$D$5:$D$88,MATCH(O149,'Points Chart'!$C$5:$C$88,0))</f>
        <v>0</v>
      </c>
      <c r="Q149" s="42" t="s">
        <v>537</v>
      </c>
      <c r="R149" s="30">
        <f>INDEX('Points Chart'!$D$5:$D$88,MATCH(Q149,'Points Chart'!$C$5:$C$88,0))</f>
        <v>0</v>
      </c>
    </row>
    <row r="150" spans="1:18" ht="15">
      <c r="A150" s="9">
        <f t="shared" si="17"/>
        <v>147</v>
      </c>
      <c r="B150" s="18" t="s">
        <v>52</v>
      </c>
      <c r="C150" s="18" t="s">
        <v>40</v>
      </c>
      <c r="D150" s="1" t="s">
        <v>36</v>
      </c>
      <c r="E150" s="26">
        <f t="shared" si="14"/>
        <v>240</v>
      </c>
      <c r="F150" s="1">
        <f t="shared" si="15"/>
        <v>960</v>
      </c>
      <c r="G150" s="1">
        <f t="shared" si="16"/>
        <v>1</v>
      </c>
      <c r="I150" s="42" t="s">
        <v>537</v>
      </c>
      <c r="J150" s="30">
        <f>INDEX('Points Chart'!$D$5:$D$88,MATCH(I150,'Points Chart'!$C$5:$C$88,0))</f>
        <v>0</v>
      </c>
      <c r="K150" s="42" t="s">
        <v>537</v>
      </c>
      <c r="L150" s="30">
        <f>INDEX('Points Chart'!$D$5:$D$88,MATCH(K150,'Points Chart'!$C$5:$C$88,0))</f>
        <v>0</v>
      </c>
      <c r="M150" s="42" t="s">
        <v>537</v>
      </c>
      <c r="N150" s="30">
        <f>INDEX('Points Chart'!$D$5:$D$88,MATCH(M150,'Points Chart'!$C$5:$C$88,0))</f>
        <v>0</v>
      </c>
      <c r="O150" s="42" t="s">
        <v>420</v>
      </c>
      <c r="P150" s="30">
        <f>INDEX('Points Chart'!$D$5:$D$88,MATCH(O150,'Points Chart'!$C$5:$C$88,0))</f>
        <v>960</v>
      </c>
      <c r="Q150" s="42" t="s">
        <v>537</v>
      </c>
      <c r="R150" s="30">
        <f>INDEX('Points Chart'!$D$5:$D$88,MATCH(Q150,'Points Chart'!$C$5:$C$88,0))</f>
        <v>0</v>
      </c>
    </row>
    <row r="151" spans="1:18" ht="15">
      <c r="A151" s="9">
        <f t="shared" si="17"/>
        <v>148</v>
      </c>
      <c r="B151" s="18" t="s">
        <v>160</v>
      </c>
      <c r="C151" s="18" t="s">
        <v>5</v>
      </c>
      <c r="D151" s="1" t="s">
        <v>16</v>
      </c>
      <c r="E151" s="26">
        <f t="shared" si="14"/>
        <v>210</v>
      </c>
      <c r="F151" s="1">
        <f t="shared" si="15"/>
        <v>840</v>
      </c>
      <c r="G151" s="1">
        <f t="shared" si="16"/>
        <v>2</v>
      </c>
      <c r="I151" s="42" t="s">
        <v>537</v>
      </c>
      <c r="J151" s="30">
        <f>INDEX('Points Chart'!$D$5:$D$88,MATCH(I151,'Points Chart'!$C$5:$C$88,0))</f>
        <v>0</v>
      </c>
      <c r="K151" s="42" t="s">
        <v>422</v>
      </c>
      <c r="L151" s="30">
        <f>INDEX('Points Chart'!$D$5:$D$88,MATCH(K151,'Points Chart'!$C$5:$C$88,0))</f>
        <v>240</v>
      </c>
      <c r="M151" s="42" t="s">
        <v>537</v>
      </c>
      <c r="N151" s="30">
        <f>INDEX('Points Chart'!$D$5:$D$88,MATCH(M151,'Points Chart'!$C$5:$C$88,0))</f>
        <v>0</v>
      </c>
      <c r="O151" s="42" t="s">
        <v>411</v>
      </c>
      <c r="P151" s="30">
        <f>INDEX('Points Chart'!$D$5:$D$88,MATCH(O151,'Points Chart'!$C$5:$C$88,0))</f>
        <v>600</v>
      </c>
      <c r="Q151" s="42" t="s">
        <v>537</v>
      </c>
      <c r="R151" s="30">
        <f>INDEX('Points Chart'!$D$5:$D$88,MATCH(Q151,'Points Chart'!$C$5:$C$88,0))</f>
        <v>0</v>
      </c>
    </row>
    <row r="152" spans="1:18" ht="15">
      <c r="A152" s="9">
        <f t="shared" si="17"/>
        <v>149</v>
      </c>
      <c r="B152" s="18" t="s">
        <v>345</v>
      </c>
      <c r="C152" s="18" t="s">
        <v>346</v>
      </c>
      <c r="D152" s="1" t="s">
        <v>16</v>
      </c>
      <c r="E152" s="26">
        <f t="shared" si="14"/>
        <v>210</v>
      </c>
      <c r="F152" s="1">
        <f t="shared" si="15"/>
        <v>840</v>
      </c>
      <c r="G152" s="1">
        <f t="shared" si="16"/>
        <v>2</v>
      </c>
      <c r="I152" s="42" t="s">
        <v>537</v>
      </c>
      <c r="J152" s="30">
        <f>INDEX('Points Chart'!$D$5:$D$88,MATCH(I152,'Points Chart'!$C$5:$C$88,0))</f>
        <v>0</v>
      </c>
      <c r="K152" s="42" t="s">
        <v>422</v>
      </c>
      <c r="L152" s="30">
        <f>INDEX('Points Chart'!$D$5:$D$88,MATCH(K152,'Points Chart'!$C$5:$C$88,0))</f>
        <v>240</v>
      </c>
      <c r="M152" s="42" t="s">
        <v>537</v>
      </c>
      <c r="N152" s="30">
        <f>INDEX('Points Chart'!$D$5:$D$88,MATCH(M152,'Points Chart'!$C$5:$C$88,0))</f>
        <v>0</v>
      </c>
      <c r="O152" s="42" t="s">
        <v>411</v>
      </c>
      <c r="P152" s="30">
        <f>INDEX('Points Chart'!$D$5:$D$88,MATCH(O152,'Points Chart'!$C$5:$C$88,0))</f>
        <v>600</v>
      </c>
      <c r="Q152" s="42" t="s">
        <v>537</v>
      </c>
      <c r="R152" s="30">
        <f>INDEX('Points Chart'!$D$5:$D$88,MATCH(Q152,'Points Chart'!$C$5:$C$88,0))</f>
        <v>0</v>
      </c>
    </row>
    <row r="153" spans="1:18" ht="15">
      <c r="A153" s="9">
        <f t="shared" si="17"/>
        <v>150</v>
      </c>
      <c r="B153" s="10" t="s">
        <v>554</v>
      </c>
      <c r="C153" s="10" t="s">
        <v>555</v>
      </c>
      <c r="D153" s="9" t="s">
        <v>16</v>
      </c>
      <c r="E153" s="26">
        <f t="shared" si="14"/>
        <v>200</v>
      </c>
      <c r="F153" s="1">
        <f t="shared" si="15"/>
        <v>800</v>
      </c>
      <c r="G153" s="1">
        <f t="shared" si="16"/>
        <v>1</v>
      </c>
      <c r="I153" s="42" t="s">
        <v>537</v>
      </c>
      <c r="J153" s="30">
        <f>INDEX('Points Chart'!$D$5:$D$88,MATCH(I153,'Points Chart'!$C$5:$C$88,0))</f>
        <v>0</v>
      </c>
      <c r="K153" s="42" t="s">
        <v>537</v>
      </c>
      <c r="L153" s="30">
        <f>INDEX('Points Chart'!$D$5:$D$88,MATCH(K153,'Points Chart'!$C$5:$C$88,0))</f>
        <v>0</v>
      </c>
      <c r="M153" s="42" t="s">
        <v>537</v>
      </c>
      <c r="N153" s="30">
        <f>INDEX('Points Chart'!$D$5:$D$88,MATCH(M153,'Points Chart'!$C$5:$C$88,0))</f>
        <v>0</v>
      </c>
      <c r="O153" s="42" t="s">
        <v>412</v>
      </c>
      <c r="P153" s="30">
        <f>INDEX('Points Chart'!$D$5:$D$88,MATCH(O153,'Points Chart'!$C$5:$C$88,0))</f>
        <v>800</v>
      </c>
      <c r="Q153" s="42" t="s">
        <v>537</v>
      </c>
      <c r="R153" s="30">
        <f>INDEX('Points Chart'!$D$5:$D$88,MATCH(Q153,'Points Chart'!$C$5:$C$88,0))</f>
        <v>0</v>
      </c>
    </row>
    <row r="154" spans="1:18" ht="15">
      <c r="A154" s="9">
        <f t="shared" si="17"/>
        <v>151</v>
      </c>
      <c r="B154" s="10" t="s">
        <v>105</v>
      </c>
      <c r="C154" s="10" t="s">
        <v>106</v>
      </c>
      <c r="D154" s="9" t="s">
        <v>6</v>
      </c>
      <c r="E154" s="26">
        <f t="shared" si="14"/>
        <v>180</v>
      </c>
      <c r="F154" s="1">
        <f t="shared" si="15"/>
        <v>720</v>
      </c>
      <c r="G154" s="1">
        <f t="shared" si="16"/>
        <v>1</v>
      </c>
      <c r="I154" s="42" t="s">
        <v>537</v>
      </c>
      <c r="J154" s="30">
        <f>INDEX('Points Chart'!$D$5:$D$88,MATCH(I154,'Points Chart'!$C$5:$C$88,0))</f>
        <v>0</v>
      </c>
      <c r="K154" s="42" t="s">
        <v>537</v>
      </c>
      <c r="L154" s="30">
        <f>INDEX('Points Chart'!$D$5:$D$88,MATCH(K154,'Points Chart'!$C$5:$C$88,0))</f>
        <v>0</v>
      </c>
      <c r="M154" s="42" t="s">
        <v>537</v>
      </c>
      <c r="N154" s="30">
        <f>INDEX('Points Chart'!$D$5:$D$88,MATCH(M154,'Points Chart'!$C$5:$C$88,0))</f>
        <v>0</v>
      </c>
      <c r="O154" s="42" t="s">
        <v>537</v>
      </c>
      <c r="P154" s="30">
        <f>INDEX('Points Chart'!$D$5:$D$88,MATCH(O154,'Points Chart'!$C$5:$C$88,0))</f>
        <v>0</v>
      </c>
      <c r="Q154" s="42" t="s">
        <v>415</v>
      </c>
      <c r="R154" s="30">
        <f>INDEX('Points Chart'!$D$5:$D$88,MATCH(Q154,'Points Chart'!$C$5:$C$88,0))</f>
        <v>720</v>
      </c>
    </row>
    <row r="155" spans="1:18" ht="15">
      <c r="A155" s="9">
        <f t="shared" si="17"/>
        <v>152</v>
      </c>
      <c r="B155" s="18" t="s">
        <v>105</v>
      </c>
      <c r="C155" s="18" t="s">
        <v>258</v>
      </c>
      <c r="D155" s="1" t="s">
        <v>6</v>
      </c>
      <c r="E155" s="26">
        <f t="shared" si="14"/>
        <v>180</v>
      </c>
      <c r="F155" s="1">
        <f t="shared" si="15"/>
        <v>720</v>
      </c>
      <c r="G155" s="1">
        <f t="shared" si="16"/>
        <v>1</v>
      </c>
      <c r="I155" s="42" t="s">
        <v>537</v>
      </c>
      <c r="J155" s="30">
        <f>INDEX('Points Chart'!$D$5:$D$88,MATCH(I155,'Points Chart'!$C$5:$C$88,0))</f>
        <v>0</v>
      </c>
      <c r="K155" s="42" t="s">
        <v>537</v>
      </c>
      <c r="L155" s="30">
        <f>INDEX('Points Chart'!$D$5:$D$88,MATCH(K155,'Points Chart'!$C$5:$C$88,0))</f>
        <v>0</v>
      </c>
      <c r="M155" s="42" t="s">
        <v>537</v>
      </c>
      <c r="N155" s="30">
        <f>INDEX('Points Chart'!$D$5:$D$88,MATCH(M155,'Points Chart'!$C$5:$C$88,0))</f>
        <v>0</v>
      </c>
      <c r="O155" s="42" t="s">
        <v>537</v>
      </c>
      <c r="P155" s="30">
        <f>INDEX('Points Chart'!$D$5:$D$88,MATCH(O155,'Points Chart'!$C$5:$C$88,0))</f>
        <v>0</v>
      </c>
      <c r="Q155" s="42" t="s">
        <v>415</v>
      </c>
      <c r="R155" s="30">
        <f>INDEX('Points Chart'!$D$5:$D$88,MATCH(Q155,'Points Chart'!$C$5:$C$88,0))</f>
        <v>720</v>
      </c>
    </row>
    <row r="156" spans="1:18" ht="15">
      <c r="A156" s="9">
        <f t="shared" si="17"/>
        <v>153</v>
      </c>
      <c r="B156" s="18" t="s">
        <v>84</v>
      </c>
      <c r="C156" s="18" t="s">
        <v>243</v>
      </c>
      <c r="D156" s="1" t="s">
        <v>16</v>
      </c>
      <c r="E156" s="26">
        <f t="shared" si="14"/>
        <v>180</v>
      </c>
      <c r="F156" s="26">
        <f t="shared" si="15"/>
        <v>720</v>
      </c>
      <c r="G156" s="1">
        <f t="shared" si="16"/>
        <v>1</v>
      </c>
      <c r="I156" s="42" t="s">
        <v>537</v>
      </c>
      <c r="J156" s="30">
        <f>INDEX('Points Chart'!$D$5:$D$88,MATCH(I156,'Points Chart'!$C$5:$C$88,0))</f>
        <v>0</v>
      </c>
      <c r="K156" s="42" t="s">
        <v>537</v>
      </c>
      <c r="L156" s="30">
        <f>INDEX('Points Chart'!$D$5:$D$88,MATCH(K156,'Points Chart'!$C$5:$C$88,0))</f>
        <v>0</v>
      </c>
      <c r="M156" s="42" t="s">
        <v>415</v>
      </c>
      <c r="N156" s="30">
        <f>INDEX('Points Chart'!$D$5:$D$88,MATCH(M156,'Points Chart'!$C$5:$C$88,0))</f>
        <v>720</v>
      </c>
      <c r="O156" s="42" t="s">
        <v>537</v>
      </c>
      <c r="P156" s="30">
        <f>INDEX('Points Chart'!$D$5:$D$88,MATCH(O156,'Points Chart'!$C$5:$C$88,0))</f>
        <v>0</v>
      </c>
      <c r="Q156" s="42" t="s">
        <v>537</v>
      </c>
      <c r="R156" s="30">
        <f>INDEX('Points Chart'!$D$5:$D$88,MATCH(Q156,'Points Chart'!$C$5:$C$88,0))</f>
        <v>0</v>
      </c>
    </row>
    <row r="157" spans="1:18" ht="15">
      <c r="A157" s="9">
        <f t="shared" si="17"/>
        <v>154</v>
      </c>
      <c r="B157" s="18" t="s">
        <v>378</v>
      </c>
      <c r="C157" s="18" t="s">
        <v>379</v>
      </c>
      <c r="D157" s="1" t="s">
        <v>6</v>
      </c>
      <c r="E157" s="26">
        <f t="shared" si="14"/>
        <v>180</v>
      </c>
      <c r="F157" s="1">
        <f t="shared" si="15"/>
        <v>720</v>
      </c>
      <c r="G157" s="1">
        <f t="shared" si="16"/>
        <v>1</v>
      </c>
      <c r="I157" s="42" t="s">
        <v>537</v>
      </c>
      <c r="J157" s="30">
        <f>INDEX('Points Chart'!$D$5:$D$88,MATCH(I157,'Points Chart'!$C$5:$C$88,0))</f>
        <v>0</v>
      </c>
      <c r="K157" s="42" t="s">
        <v>415</v>
      </c>
      <c r="L157" s="30">
        <f>INDEX('Points Chart'!$D$5:$D$88,MATCH(K157,'Points Chart'!$C$5:$C$88,0))</f>
        <v>720</v>
      </c>
      <c r="M157" s="42" t="s">
        <v>537</v>
      </c>
      <c r="N157" s="30">
        <f>INDEX('Points Chart'!$D$5:$D$88,MATCH(M157,'Points Chart'!$C$5:$C$88,0))</f>
        <v>0</v>
      </c>
      <c r="O157" s="42" t="s">
        <v>537</v>
      </c>
      <c r="P157" s="30">
        <f>INDEX('Points Chart'!$D$5:$D$88,MATCH(O157,'Points Chart'!$C$5:$C$88,0))</f>
        <v>0</v>
      </c>
      <c r="Q157" s="42" t="s">
        <v>537</v>
      </c>
      <c r="R157" s="30">
        <f>INDEX('Points Chart'!$D$5:$D$88,MATCH(Q157,'Points Chart'!$C$5:$C$88,0))</f>
        <v>0</v>
      </c>
    </row>
    <row r="158" spans="1:18" ht="15">
      <c r="A158" s="9">
        <f t="shared" si="17"/>
        <v>155</v>
      </c>
      <c r="B158" s="10" t="s">
        <v>380</v>
      </c>
      <c r="C158" s="10" t="s">
        <v>131</v>
      </c>
      <c r="D158" s="9" t="s">
        <v>6</v>
      </c>
      <c r="E158" s="26">
        <f t="shared" si="14"/>
        <v>180</v>
      </c>
      <c r="F158" s="25">
        <f t="shared" si="15"/>
        <v>720</v>
      </c>
      <c r="G158" s="1">
        <f t="shared" si="16"/>
        <v>1</v>
      </c>
      <c r="I158" s="42" t="s">
        <v>537</v>
      </c>
      <c r="J158" s="30">
        <f>INDEX('Points Chart'!$D$5:$D$88,MATCH(I158,'Points Chart'!$C$5:$C$88,0))</f>
        <v>0</v>
      </c>
      <c r="K158" s="42" t="s">
        <v>415</v>
      </c>
      <c r="L158" s="30">
        <f>INDEX('Points Chart'!$D$5:$D$88,MATCH(K158,'Points Chart'!$C$5:$C$88,0))</f>
        <v>720</v>
      </c>
      <c r="M158" s="42" t="s">
        <v>537</v>
      </c>
      <c r="N158" s="30">
        <f>INDEX('Points Chart'!$D$5:$D$88,MATCH(M158,'Points Chart'!$C$5:$C$88,0))</f>
        <v>0</v>
      </c>
      <c r="O158" s="42" t="s">
        <v>537</v>
      </c>
      <c r="P158" s="30">
        <f>INDEX('Points Chart'!$D$5:$D$88,MATCH(O158,'Points Chart'!$C$5:$C$88,0))</f>
        <v>0</v>
      </c>
      <c r="Q158" s="42" t="s">
        <v>537</v>
      </c>
      <c r="R158" s="30">
        <f>INDEX('Points Chart'!$D$5:$D$88,MATCH(Q158,'Points Chart'!$C$5:$C$88,0))</f>
        <v>0</v>
      </c>
    </row>
    <row r="159" spans="1:18" ht="15">
      <c r="A159" s="9">
        <f t="shared" si="17"/>
        <v>156</v>
      </c>
      <c r="B159" s="10" t="s">
        <v>244</v>
      </c>
      <c r="C159" s="10" t="s">
        <v>381</v>
      </c>
      <c r="D159" s="9" t="s">
        <v>6</v>
      </c>
      <c r="E159" s="26">
        <f t="shared" si="14"/>
        <v>180</v>
      </c>
      <c r="F159" s="1">
        <f t="shared" si="15"/>
        <v>720</v>
      </c>
      <c r="G159" s="1">
        <f t="shared" si="16"/>
        <v>1</v>
      </c>
      <c r="I159" s="42" t="s">
        <v>537</v>
      </c>
      <c r="J159" s="30">
        <f>INDEX('Points Chart'!$D$5:$D$88,MATCH(I159,'Points Chart'!$C$5:$C$88,0))</f>
        <v>0</v>
      </c>
      <c r="K159" s="42" t="s">
        <v>415</v>
      </c>
      <c r="L159" s="30">
        <f>INDEX('Points Chart'!$D$5:$D$88,MATCH(K159,'Points Chart'!$C$5:$C$88,0))</f>
        <v>720</v>
      </c>
      <c r="M159" s="42" t="s">
        <v>537</v>
      </c>
      <c r="N159" s="30">
        <f>INDEX('Points Chart'!$D$5:$D$88,MATCH(M159,'Points Chart'!$C$5:$C$88,0))</f>
        <v>0</v>
      </c>
      <c r="O159" s="42" t="s">
        <v>537</v>
      </c>
      <c r="P159" s="30">
        <f>INDEX('Points Chart'!$D$5:$D$88,MATCH(O159,'Points Chart'!$C$5:$C$88,0))</f>
        <v>0</v>
      </c>
      <c r="Q159" s="42" t="s">
        <v>537</v>
      </c>
      <c r="R159" s="30">
        <f>INDEX('Points Chart'!$D$5:$D$88,MATCH(Q159,'Points Chart'!$C$5:$C$88,0))</f>
        <v>0</v>
      </c>
    </row>
    <row r="160" spans="1:18" ht="15">
      <c r="A160" s="9">
        <f t="shared" si="17"/>
        <v>157</v>
      </c>
      <c r="B160" s="10" t="s">
        <v>222</v>
      </c>
      <c r="C160" s="10" t="s">
        <v>456</v>
      </c>
      <c r="D160" s="9" t="s">
        <v>16</v>
      </c>
      <c r="E160" s="26">
        <f t="shared" si="14"/>
        <v>180</v>
      </c>
      <c r="F160" s="25">
        <f t="shared" si="15"/>
        <v>720</v>
      </c>
      <c r="G160" s="1">
        <f t="shared" si="16"/>
        <v>1</v>
      </c>
      <c r="I160" s="42" t="s">
        <v>537</v>
      </c>
      <c r="J160" s="30">
        <f>INDEX('Points Chart'!$D$5:$D$88,MATCH(I160,'Points Chart'!$C$5:$C$88,0))</f>
        <v>0</v>
      </c>
      <c r="K160" s="42" t="s">
        <v>537</v>
      </c>
      <c r="L160" s="30">
        <f>INDEX('Points Chart'!$D$5:$D$88,MATCH(K160,'Points Chart'!$C$5:$C$88,0))</f>
        <v>0</v>
      </c>
      <c r="M160" s="42" t="s">
        <v>415</v>
      </c>
      <c r="N160" s="30">
        <f>INDEX('Points Chart'!$D$5:$D$88,MATCH(M160,'Points Chart'!$C$5:$C$88,0))</f>
        <v>720</v>
      </c>
      <c r="O160" s="42" t="s">
        <v>537</v>
      </c>
      <c r="P160" s="30">
        <f>INDEX('Points Chart'!$D$5:$D$88,MATCH(O160,'Points Chart'!$C$5:$C$88,0))</f>
        <v>0</v>
      </c>
      <c r="Q160" s="42" t="s">
        <v>537</v>
      </c>
      <c r="R160" s="30">
        <f>INDEX('Points Chart'!$D$5:$D$88,MATCH(Q160,'Points Chart'!$C$5:$C$88,0))</f>
        <v>0</v>
      </c>
    </row>
    <row r="161" spans="1:18" ht="15">
      <c r="A161" s="9">
        <f t="shared" si="17"/>
        <v>158</v>
      </c>
      <c r="B161" s="18" t="s">
        <v>48</v>
      </c>
      <c r="C161" s="18" t="s">
        <v>259</v>
      </c>
      <c r="D161" s="1" t="s">
        <v>6</v>
      </c>
      <c r="E161" s="26">
        <f t="shared" si="14"/>
        <v>175</v>
      </c>
      <c r="F161" s="25">
        <f t="shared" si="15"/>
        <v>700</v>
      </c>
      <c r="G161" s="1">
        <f t="shared" si="16"/>
        <v>1</v>
      </c>
      <c r="I161" s="42" t="s">
        <v>409</v>
      </c>
      <c r="J161" s="30">
        <f>INDEX('Points Chart'!$D$5:$D$88,MATCH(I161,'Points Chart'!$C$5:$C$88,0))</f>
        <v>700</v>
      </c>
      <c r="K161" s="42" t="s">
        <v>537</v>
      </c>
      <c r="L161" s="30">
        <f>INDEX('Points Chart'!$D$5:$D$88,MATCH(K161,'Points Chart'!$C$5:$C$88,0))</f>
        <v>0</v>
      </c>
      <c r="M161" s="42" t="s">
        <v>537</v>
      </c>
      <c r="N161" s="30">
        <f>INDEX('Points Chart'!$D$5:$D$88,MATCH(M161,'Points Chart'!$C$5:$C$88,0))</f>
        <v>0</v>
      </c>
      <c r="O161" s="42" t="s">
        <v>537</v>
      </c>
      <c r="P161" s="30">
        <f>INDEX('Points Chart'!$D$5:$D$88,MATCH(O161,'Points Chart'!$C$5:$C$88,0))</f>
        <v>0</v>
      </c>
      <c r="Q161" s="42" t="s">
        <v>537</v>
      </c>
      <c r="R161" s="30">
        <f>INDEX('Points Chart'!$D$5:$D$88,MATCH(Q161,'Points Chart'!$C$5:$C$88,0))</f>
        <v>0</v>
      </c>
    </row>
    <row r="162" spans="1:18" ht="15">
      <c r="A162" s="9">
        <f t="shared" si="17"/>
        <v>159</v>
      </c>
      <c r="B162" s="18" t="s">
        <v>224</v>
      </c>
      <c r="C162" s="18" t="s">
        <v>9</v>
      </c>
      <c r="D162" s="1" t="s">
        <v>6</v>
      </c>
      <c r="E162" s="26">
        <f t="shared" si="14"/>
        <v>175</v>
      </c>
      <c r="F162" s="1">
        <f t="shared" si="15"/>
        <v>700</v>
      </c>
      <c r="G162" s="1">
        <f t="shared" si="16"/>
        <v>1</v>
      </c>
      <c r="I162" s="42" t="s">
        <v>537</v>
      </c>
      <c r="J162" s="30">
        <f>INDEX('Points Chart'!$D$5:$D$88,MATCH(I162,'Points Chart'!$C$5:$C$88,0))</f>
        <v>0</v>
      </c>
      <c r="K162" s="42" t="s">
        <v>537</v>
      </c>
      <c r="L162" s="30">
        <f>INDEX('Points Chart'!$D$5:$D$88,MATCH(K162,'Points Chart'!$C$5:$C$88,0))</f>
        <v>0</v>
      </c>
      <c r="M162" s="42" t="s">
        <v>537</v>
      </c>
      <c r="N162" s="30">
        <f>INDEX('Points Chart'!$D$5:$D$88,MATCH(M162,'Points Chart'!$C$5:$C$88,0))</f>
        <v>0</v>
      </c>
      <c r="O162" s="42" t="s">
        <v>537</v>
      </c>
      <c r="P162" s="30">
        <f>INDEX('Points Chart'!$D$5:$D$88,MATCH(O162,'Points Chart'!$C$5:$C$88,0))</f>
        <v>0</v>
      </c>
      <c r="Q162" s="42" t="s">
        <v>409</v>
      </c>
      <c r="R162" s="30">
        <f>INDEX('Points Chart'!$D$5:$D$88,MATCH(Q162,'Points Chart'!$C$5:$C$88,0))</f>
        <v>700</v>
      </c>
    </row>
    <row r="163" spans="1:18" ht="15">
      <c r="A163" s="9">
        <f t="shared" si="17"/>
        <v>160</v>
      </c>
      <c r="B163" s="18" t="s">
        <v>157</v>
      </c>
      <c r="C163" s="18" t="s">
        <v>158</v>
      </c>
      <c r="D163" s="1" t="s">
        <v>6</v>
      </c>
      <c r="E163" s="26">
        <f t="shared" si="14"/>
        <v>150</v>
      </c>
      <c r="F163" s="1">
        <f t="shared" si="15"/>
        <v>600</v>
      </c>
      <c r="G163" s="1">
        <f t="shared" si="16"/>
        <v>1</v>
      </c>
      <c r="I163" s="42" t="s">
        <v>407</v>
      </c>
      <c r="J163" s="30">
        <f>INDEX('Points Chart'!$D$5:$D$88,MATCH(I163,'Points Chart'!$C$5:$C$88,0))</f>
        <v>600</v>
      </c>
      <c r="K163" s="42" t="s">
        <v>537</v>
      </c>
      <c r="L163" s="30">
        <f>INDEX('Points Chart'!$D$5:$D$88,MATCH(K163,'Points Chart'!$C$5:$C$88,0))</f>
        <v>0</v>
      </c>
      <c r="M163" s="42" t="s">
        <v>537</v>
      </c>
      <c r="N163" s="30">
        <f>INDEX('Points Chart'!$D$5:$D$88,MATCH(M163,'Points Chart'!$C$5:$C$88,0))</f>
        <v>0</v>
      </c>
      <c r="O163" s="42" t="s">
        <v>537</v>
      </c>
      <c r="P163" s="30">
        <f>INDEX('Points Chart'!$D$5:$D$88,MATCH(O163,'Points Chart'!$C$5:$C$88,0))</f>
        <v>0</v>
      </c>
      <c r="Q163" s="42" t="s">
        <v>537</v>
      </c>
      <c r="R163" s="30">
        <f>INDEX('Points Chart'!$D$5:$D$88,MATCH(Q163,'Points Chart'!$C$5:$C$88,0))</f>
        <v>0</v>
      </c>
    </row>
    <row r="164" spans="1:18" ht="15">
      <c r="A164" s="9">
        <f t="shared" si="17"/>
        <v>161</v>
      </c>
      <c r="B164" s="10" t="s">
        <v>144</v>
      </c>
      <c r="C164" s="10" t="s">
        <v>150</v>
      </c>
      <c r="D164" s="9" t="s">
        <v>16</v>
      </c>
      <c r="E164" s="26">
        <f aca="true" t="shared" si="18" ref="E164:E181">(LARGE(I164:R164,1)+LARGE(I164:R164,2)+LARGE(I164:R164,3)+LARGE(I164:R164,4))/4</f>
        <v>150</v>
      </c>
      <c r="F164" s="25">
        <f aca="true" t="shared" si="19" ref="F164:F181">P164+L164+N164+R164+J164</f>
        <v>600</v>
      </c>
      <c r="G164" s="1">
        <f aca="true" t="shared" si="20" ref="G164:G181">IF(P164&gt;1,1,0)+IF(L164&gt;1,1,0)+IF(N164&gt;1,1,0)+IF(R164&gt;1,1,0)+IF(J164&gt;1,1,0)</f>
        <v>1</v>
      </c>
      <c r="I164" s="42" t="s">
        <v>411</v>
      </c>
      <c r="J164" s="30">
        <f>INDEX('Points Chart'!$D$5:$D$88,MATCH(I164,'Points Chart'!$C$5:$C$88,0))</f>
        <v>600</v>
      </c>
      <c r="K164" s="42" t="s">
        <v>537</v>
      </c>
      <c r="L164" s="30">
        <f>INDEX('Points Chart'!$D$5:$D$88,MATCH(K164,'Points Chart'!$C$5:$C$88,0))</f>
        <v>0</v>
      </c>
      <c r="M164" s="42" t="s">
        <v>537</v>
      </c>
      <c r="N164" s="30">
        <f>INDEX('Points Chart'!$D$5:$D$88,MATCH(M164,'Points Chart'!$C$5:$C$88,0))</f>
        <v>0</v>
      </c>
      <c r="O164" s="42" t="s">
        <v>537</v>
      </c>
      <c r="P164" s="30">
        <f>INDEX('Points Chart'!$D$5:$D$88,MATCH(O164,'Points Chart'!$C$5:$C$88,0))</f>
        <v>0</v>
      </c>
      <c r="Q164" s="42" t="s">
        <v>537</v>
      </c>
      <c r="R164" s="30">
        <f>INDEX('Points Chart'!$D$5:$D$88,MATCH(Q164,'Points Chart'!$C$5:$C$88,0))</f>
        <v>0</v>
      </c>
    </row>
    <row r="165" spans="1:18" ht="15">
      <c r="A165" s="9">
        <f t="shared" si="17"/>
        <v>162</v>
      </c>
      <c r="B165" s="10" t="s">
        <v>464</v>
      </c>
      <c r="C165" s="10" t="s">
        <v>466</v>
      </c>
      <c r="D165" s="9" t="s">
        <v>16</v>
      </c>
      <c r="E165" s="26">
        <f t="shared" si="18"/>
        <v>150</v>
      </c>
      <c r="F165" s="25">
        <f t="shared" si="19"/>
        <v>600</v>
      </c>
      <c r="G165" s="1">
        <f t="shared" si="20"/>
        <v>1</v>
      </c>
      <c r="I165" s="42" t="s">
        <v>537</v>
      </c>
      <c r="J165" s="30">
        <f>INDEX('Points Chart'!$D$5:$D$88,MATCH(I165,'Points Chart'!$C$5:$C$88,0))</f>
        <v>0</v>
      </c>
      <c r="K165" s="42" t="s">
        <v>537</v>
      </c>
      <c r="L165" s="30">
        <f>INDEX('Points Chart'!$D$5:$D$88,MATCH(K165,'Points Chart'!$C$5:$C$88,0))</f>
        <v>0</v>
      </c>
      <c r="M165" s="42" t="s">
        <v>411</v>
      </c>
      <c r="N165" s="30">
        <f>INDEX('Points Chart'!$D$5:$D$88,MATCH(M165,'Points Chart'!$C$5:$C$88,0))</f>
        <v>600</v>
      </c>
      <c r="O165" s="42" t="s">
        <v>537</v>
      </c>
      <c r="P165" s="30">
        <f>INDEX('Points Chart'!$D$5:$D$88,MATCH(O165,'Points Chart'!$C$5:$C$88,0))</f>
        <v>0</v>
      </c>
      <c r="Q165" s="42" t="s">
        <v>537</v>
      </c>
      <c r="R165" s="30">
        <f>INDEX('Points Chart'!$D$5:$D$88,MATCH(Q165,'Points Chart'!$C$5:$C$88,0))</f>
        <v>0</v>
      </c>
    </row>
    <row r="166" spans="1:18" ht="15">
      <c r="A166" s="9">
        <f t="shared" si="17"/>
        <v>163</v>
      </c>
      <c r="B166" s="18" t="s">
        <v>464</v>
      </c>
      <c r="C166" s="18" t="s">
        <v>465</v>
      </c>
      <c r="D166" s="1" t="s">
        <v>16</v>
      </c>
      <c r="E166" s="26">
        <f t="shared" si="18"/>
        <v>150</v>
      </c>
      <c r="F166" s="1">
        <f t="shared" si="19"/>
        <v>600</v>
      </c>
      <c r="G166" s="1">
        <f t="shared" si="20"/>
        <v>1</v>
      </c>
      <c r="I166" s="42" t="s">
        <v>537</v>
      </c>
      <c r="J166" s="30">
        <f>INDEX('Points Chart'!$D$5:$D$88,MATCH(I166,'Points Chart'!$C$5:$C$88,0))</f>
        <v>0</v>
      </c>
      <c r="K166" s="42" t="s">
        <v>537</v>
      </c>
      <c r="L166" s="30">
        <f>INDEX('Points Chart'!$D$5:$D$88,MATCH(K166,'Points Chart'!$C$5:$C$88,0))</f>
        <v>0</v>
      </c>
      <c r="M166" s="42" t="s">
        <v>411</v>
      </c>
      <c r="N166" s="30">
        <f>INDEX('Points Chart'!$D$5:$D$88,MATCH(M166,'Points Chart'!$C$5:$C$88,0))</f>
        <v>600</v>
      </c>
      <c r="O166" s="42" t="s">
        <v>537</v>
      </c>
      <c r="P166" s="30">
        <f>INDEX('Points Chart'!$D$5:$D$88,MATCH(O166,'Points Chart'!$C$5:$C$88,0))</f>
        <v>0</v>
      </c>
      <c r="Q166" s="42" t="s">
        <v>537</v>
      </c>
      <c r="R166" s="30">
        <f>INDEX('Points Chart'!$D$5:$D$88,MATCH(Q166,'Points Chart'!$C$5:$C$88,0))</f>
        <v>0</v>
      </c>
    </row>
    <row r="167" spans="1:18" ht="15">
      <c r="A167" s="9">
        <f t="shared" si="17"/>
        <v>164</v>
      </c>
      <c r="B167" s="10" t="s">
        <v>348</v>
      </c>
      <c r="C167" s="10" t="s">
        <v>302</v>
      </c>
      <c r="D167" s="9" t="s">
        <v>6</v>
      </c>
      <c r="E167" s="26">
        <f t="shared" si="18"/>
        <v>150</v>
      </c>
      <c r="F167" s="25">
        <f t="shared" si="19"/>
        <v>600</v>
      </c>
      <c r="G167" s="1">
        <f t="shared" si="20"/>
        <v>1</v>
      </c>
      <c r="I167" s="42" t="s">
        <v>407</v>
      </c>
      <c r="J167" s="30">
        <f>INDEX('Points Chart'!$D$5:$D$88,MATCH(I167,'Points Chart'!$C$5:$C$88,0))</f>
        <v>600</v>
      </c>
      <c r="K167" s="42" t="s">
        <v>537</v>
      </c>
      <c r="L167" s="30">
        <f>INDEX('Points Chart'!$D$5:$D$88,MATCH(K167,'Points Chart'!$C$5:$C$88,0))</f>
        <v>0</v>
      </c>
      <c r="M167" s="42" t="s">
        <v>537</v>
      </c>
      <c r="N167" s="30">
        <f>INDEX('Points Chart'!$D$5:$D$88,MATCH(M167,'Points Chart'!$C$5:$C$88,0))</f>
        <v>0</v>
      </c>
      <c r="O167" s="42" t="s">
        <v>537</v>
      </c>
      <c r="P167" s="30">
        <f>INDEX('Points Chart'!$D$5:$D$88,MATCH(O167,'Points Chart'!$C$5:$C$88,0))</f>
        <v>0</v>
      </c>
      <c r="Q167" s="42" t="s">
        <v>537</v>
      </c>
      <c r="R167" s="30">
        <f>INDEX('Points Chart'!$D$5:$D$88,MATCH(Q167,'Points Chart'!$C$5:$C$88,0))</f>
        <v>0</v>
      </c>
    </row>
    <row r="168" spans="1:18" ht="15">
      <c r="A168" s="9">
        <f t="shared" si="17"/>
        <v>165</v>
      </c>
      <c r="B168" s="10" t="s">
        <v>303</v>
      </c>
      <c r="C168" s="10" t="s">
        <v>57</v>
      </c>
      <c r="D168" s="9" t="s">
        <v>6</v>
      </c>
      <c r="E168" s="26">
        <f t="shared" si="18"/>
        <v>125</v>
      </c>
      <c r="F168" s="1">
        <f t="shared" si="19"/>
        <v>500</v>
      </c>
      <c r="G168" s="1">
        <f t="shared" si="20"/>
        <v>1</v>
      </c>
      <c r="I168" s="42" t="s">
        <v>416</v>
      </c>
      <c r="J168" s="30">
        <f>INDEX('Points Chart'!$D$5:$D$88,MATCH(I168,'Points Chart'!$C$5:$C$88,0))</f>
        <v>500</v>
      </c>
      <c r="K168" s="42" t="s">
        <v>537</v>
      </c>
      <c r="L168" s="30">
        <f>INDEX('Points Chart'!$D$5:$D$88,MATCH(K168,'Points Chart'!$C$5:$C$88,0))</f>
        <v>0</v>
      </c>
      <c r="M168" s="42" t="s">
        <v>537</v>
      </c>
      <c r="N168" s="30">
        <f>INDEX('Points Chart'!$D$5:$D$88,MATCH(M168,'Points Chart'!$C$5:$C$88,0))</f>
        <v>0</v>
      </c>
      <c r="O168" s="42" t="s">
        <v>537</v>
      </c>
      <c r="P168" s="30">
        <f>INDEX('Points Chart'!$D$5:$D$88,MATCH(O168,'Points Chart'!$C$5:$C$88,0))</f>
        <v>0</v>
      </c>
      <c r="Q168" s="42" t="s">
        <v>537</v>
      </c>
      <c r="R168" s="30">
        <f>INDEX('Points Chart'!$D$5:$D$88,MATCH(Q168,'Points Chart'!$C$5:$C$88,0))</f>
        <v>0</v>
      </c>
    </row>
    <row r="169" spans="1:18" ht="15">
      <c r="A169" s="9">
        <f t="shared" si="17"/>
        <v>166</v>
      </c>
      <c r="B169" s="18" t="s">
        <v>167</v>
      </c>
      <c r="C169" s="18" t="s">
        <v>468</v>
      </c>
      <c r="D169" s="1" t="s">
        <v>16</v>
      </c>
      <c r="E169" s="26">
        <f t="shared" si="18"/>
        <v>125</v>
      </c>
      <c r="F169" s="1">
        <f t="shared" si="19"/>
        <v>500</v>
      </c>
      <c r="G169" s="1">
        <f t="shared" si="20"/>
        <v>1</v>
      </c>
      <c r="I169" s="42" t="s">
        <v>537</v>
      </c>
      <c r="J169" s="30">
        <f>INDEX('Points Chart'!$D$5:$D$88,MATCH(I169,'Points Chart'!$C$5:$C$88,0))</f>
        <v>0</v>
      </c>
      <c r="K169" s="42" t="s">
        <v>537</v>
      </c>
      <c r="L169" s="30">
        <f>INDEX('Points Chart'!$D$5:$D$88,MATCH(K169,'Points Chart'!$C$5:$C$88,0))</f>
        <v>0</v>
      </c>
      <c r="M169" s="42" t="s">
        <v>416</v>
      </c>
      <c r="N169" s="30">
        <f>INDEX('Points Chart'!$D$5:$D$88,MATCH(M169,'Points Chart'!$C$5:$C$88,0))</f>
        <v>500</v>
      </c>
      <c r="O169" s="42" t="s">
        <v>537</v>
      </c>
      <c r="P169" s="30">
        <f>INDEX('Points Chart'!$D$5:$D$88,MATCH(O169,'Points Chart'!$C$5:$C$88,0))</f>
        <v>0</v>
      </c>
      <c r="Q169" s="42" t="s">
        <v>537</v>
      </c>
      <c r="R169" s="30">
        <f>INDEX('Points Chart'!$D$5:$D$88,MATCH(Q169,'Points Chart'!$C$5:$C$88,0))</f>
        <v>0</v>
      </c>
    </row>
    <row r="170" spans="1:18" ht="15">
      <c r="A170" s="9">
        <f t="shared" si="17"/>
        <v>167</v>
      </c>
      <c r="B170" s="18" t="s">
        <v>90</v>
      </c>
      <c r="C170" s="18" t="s">
        <v>467</v>
      </c>
      <c r="D170" s="1" t="s">
        <v>16</v>
      </c>
      <c r="E170" s="26">
        <f t="shared" si="18"/>
        <v>125</v>
      </c>
      <c r="F170" s="1">
        <f t="shared" si="19"/>
        <v>500</v>
      </c>
      <c r="G170" s="1">
        <f t="shared" si="20"/>
        <v>1</v>
      </c>
      <c r="I170" s="42" t="s">
        <v>537</v>
      </c>
      <c r="J170" s="30">
        <f>INDEX('Points Chart'!$D$5:$D$88,MATCH(I170,'Points Chart'!$C$5:$C$88,0))</f>
        <v>0</v>
      </c>
      <c r="K170" s="42" t="s">
        <v>537</v>
      </c>
      <c r="L170" s="30">
        <f>INDEX('Points Chart'!$D$5:$D$88,MATCH(K170,'Points Chart'!$C$5:$C$88,0))</f>
        <v>0</v>
      </c>
      <c r="M170" s="42" t="s">
        <v>416</v>
      </c>
      <c r="N170" s="30">
        <f>INDEX('Points Chart'!$D$5:$D$88,MATCH(M170,'Points Chart'!$C$5:$C$88,0))</f>
        <v>500</v>
      </c>
      <c r="O170" s="42" t="s">
        <v>537</v>
      </c>
      <c r="P170" s="30">
        <f>INDEX('Points Chart'!$D$5:$D$88,MATCH(O170,'Points Chart'!$C$5:$C$88,0))</f>
        <v>0</v>
      </c>
      <c r="Q170" s="42" t="s">
        <v>537</v>
      </c>
      <c r="R170" s="30">
        <f>INDEX('Points Chart'!$D$5:$D$88,MATCH(Q170,'Points Chart'!$C$5:$C$88,0))</f>
        <v>0</v>
      </c>
    </row>
    <row r="171" spans="1:18" ht="15">
      <c r="A171" s="9">
        <f t="shared" si="17"/>
        <v>168</v>
      </c>
      <c r="B171" s="18" t="s">
        <v>126</v>
      </c>
      <c r="C171" s="10" t="s">
        <v>346</v>
      </c>
      <c r="D171" s="9" t="s">
        <v>16</v>
      </c>
      <c r="E171" s="26">
        <f t="shared" si="18"/>
        <v>125</v>
      </c>
      <c r="F171" s="1">
        <f t="shared" si="19"/>
        <v>500</v>
      </c>
      <c r="G171" s="1">
        <f t="shared" si="20"/>
        <v>1</v>
      </c>
      <c r="I171" s="42" t="s">
        <v>537</v>
      </c>
      <c r="J171" s="30">
        <f>INDEX('Points Chart'!$D$5:$D$88,MATCH(I171,'Points Chart'!$C$5:$C$88,0))</f>
        <v>0</v>
      </c>
      <c r="K171" s="42" t="s">
        <v>537</v>
      </c>
      <c r="L171" s="30">
        <f>INDEX('Points Chart'!$D$5:$D$88,MATCH(K171,'Points Chart'!$C$5:$C$88,0))</f>
        <v>0</v>
      </c>
      <c r="M171" s="42" t="s">
        <v>416</v>
      </c>
      <c r="N171" s="30">
        <f>INDEX('Points Chart'!$D$5:$D$88,MATCH(M171,'Points Chart'!$C$5:$C$88,0))</f>
        <v>500</v>
      </c>
      <c r="O171" s="42" t="s">
        <v>537</v>
      </c>
      <c r="P171" s="30">
        <f>INDEX('Points Chart'!$D$5:$D$88,MATCH(O171,'Points Chart'!$C$5:$C$88,0))</f>
        <v>0</v>
      </c>
      <c r="Q171" s="42" t="s">
        <v>537</v>
      </c>
      <c r="R171" s="30">
        <f>INDEX('Points Chart'!$D$5:$D$88,MATCH(Q171,'Points Chart'!$C$5:$C$88,0))</f>
        <v>0</v>
      </c>
    </row>
    <row r="172" spans="1:18" ht="15">
      <c r="A172" s="9">
        <f t="shared" si="17"/>
        <v>169</v>
      </c>
      <c r="B172" s="10" t="s">
        <v>39</v>
      </c>
      <c r="C172" s="10" t="s">
        <v>494</v>
      </c>
      <c r="D172" s="9" t="s">
        <v>16</v>
      </c>
      <c r="E172" s="26">
        <f t="shared" si="18"/>
        <v>125</v>
      </c>
      <c r="F172" s="1">
        <f t="shared" si="19"/>
        <v>500</v>
      </c>
      <c r="G172" s="1">
        <f t="shared" si="20"/>
        <v>1</v>
      </c>
      <c r="I172" s="42" t="s">
        <v>537</v>
      </c>
      <c r="J172" s="30">
        <f>INDEX('Points Chart'!$D$5:$D$88,MATCH(I172,'Points Chart'!$C$5:$C$88,0))</f>
        <v>0</v>
      </c>
      <c r="K172" s="42" t="s">
        <v>537</v>
      </c>
      <c r="L172" s="30">
        <f>INDEX('Points Chart'!$D$5:$D$88,MATCH(K172,'Points Chart'!$C$5:$C$88,0))</f>
        <v>0</v>
      </c>
      <c r="M172" s="42" t="s">
        <v>537</v>
      </c>
      <c r="N172" s="30">
        <f>INDEX('Points Chart'!$D$5:$D$88,MATCH(M172,'Points Chart'!$C$5:$C$88,0))</f>
        <v>0</v>
      </c>
      <c r="O172" s="42" t="s">
        <v>416</v>
      </c>
      <c r="P172" s="30">
        <f>INDEX('Points Chart'!$D$5:$D$88,MATCH(O172,'Points Chart'!$C$5:$C$88,0))</f>
        <v>500</v>
      </c>
      <c r="Q172" s="42" t="s">
        <v>537</v>
      </c>
      <c r="R172" s="30">
        <f>INDEX('Points Chart'!$D$5:$D$88,MATCH(Q172,'Points Chart'!$C$5:$C$88,0))</f>
        <v>0</v>
      </c>
    </row>
    <row r="173" spans="1:18" ht="15">
      <c r="A173" s="9">
        <f t="shared" si="17"/>
        <v>170</v>
      </c>
      <c r="B173" s="18" t="s">
        <v>459</v>
      </c>
      <c r="C173" s="18" t="s">
        <v>492</v>
      </c>
      <c r="D173" s="1" t="s">
        <v>16</v>
      </c>
      <c r="E173" s="26">
        <f t="shared" si="18"/>
        <v>125</v>
      </c>
      <c r="F173" s="1">
        <f t="shared" si="19"/>
        <v>500</v>
      </c>
      <c r="G173" s="1">
        <f t="shared" si="20"/>
        <v>1</v>
      </c>
      <c r="I173" s="42" t="s">
        <v>537</v>
      </c>
      <c r="J173" s="30">
        <f>INDEX('Points Chart'!$D$5:$D$88,MATCH(I173,'Points Chart'!$C$5:$C$88,0))</f>
        <v>0</v>
      </c>
      <c r="K173" s="42" t="s">
        <v>537</v>
      </c>
      <c r="L173" s="30">
        <f>INDEX('Points Chart'!$D$5:$D$88,MATCH(K173,'Points Chart'!$C$5:$C$88,0))</f>
        <v>0</v>
      </c>
      <c r="M173" s="42" t="s">
        <v>537</v>
      </c>
      <c r="N173" s="30">
        <f>INDEX('Points Chart'!$D$5:$D$88,MATCH(M173,'Points Chart'!$C$5:$C$88,0))</f>
        <v>0</v>
      </c>
      <c r="O173" s="42" t="s">
        <v>416</v>
      </c>
      <c r="P173" s="30">
        <f>INDEX('Points Chart'!$D$5:$D$88,MATCH(O173,'Points Chart'!$C$5:$C$88,0))</f>
        <v>500</v>
      </c>
      <c r="Q173" s="42" t="s">
        <v>537</v>
      </c>
      <c r="R173" s="30">
        <f>INDEX('Points Chart'!$D$5:$D$88,MATCH(Q173,'Points Chart'!$C$5:$C$88,0))</f>
        <v>0</v>
      </c>
    </row>
    <row r="174" spans="1:18" ht="15">
      <c r="A174" s="9">
        <f t="shared" si="17"/>
        <v>171</v>
      </c>
      <c r="B174" s="18" t="s">
        <v>556</v>
      </c>
      <c r="C174" s="18" t="s">
        <v>108</v>
      </c>
      <c r="D174" s="1" t="s">
        <v>16</v>
      </c>
      <c r="E174" s="26">
        <f t="shared" si="18"/>
        <v>125</v>
      </c>
      <c r="F174" s="1">
        <f t="shared" si="19"/>
        <v>500</v>
      </c>
      <c r="G174" s="1">
        <f t="shared" si="20"/>
        <v>1</v>
      </c>
      <c r="I174" s="42" t="s">
        <v>537</v>
      </c>
      <c r="J174" s="30">
        <f>INDEX('Points Chart'!$D$5:$D$88,MATCH(I174,'Points Chart'!$C$5:$C$88,0))</f>
        <v>0</v>
      </c>
      <c r="K174" s="42" t="s">
        <v>537</v>
      </c>
      <c r="L174" s="30">
        <f>INDEX('Points Chart'!$D$5:$D$88,MATCH(K174,'Points Chart'!$C$5:$C$88,0))</f>
        <v>0</v>
      </c>
      <c r="M174" s="42" t="s">
        <v>537</v>
      </c>
      <c r="N174" s="30">
        <f>INDEX('Points Chart'!$D$5:$D$88,MATCH(M174,'Points Chart'!$C$5:$C$88,0))</f>
        <v>0</v>
      </c>
      <c r="O174" s="42" t="s">
        <v>416</v>
      </c>
      <c r="P174" s="30">
        <f>INDEX('Points Chart'!$D$5:$D$88,MATCH(O174,'Points Chart'!$C$5:$C$88,0))</f>
        <v>500</v>
      </c>
      <c r="Q174" s="42" t="s">
        <v>537</v>
      </c>
      <c r="R174" s="30">
        <f>INDEX('Points Chart'!$D$5:$D$88,MATCH(Q174,'Points Chart'!$C$5:$C$88,0))</f>
        <v>0</v>
      </c>
    </row>
    <row r="175" spans="1:18" ht="15">
      <c r="A175" s="9">
        <f t="shared" si="17"/>
        <v>172</v>
      </c>
      <c r="B175" s="18" t="s">
        <v>128</v>
      </c>
      <c r="C175" s="18" t="s">
        <v>9</v>
      </c>
      <c r="D175" s="1" t="s">
        <v>16</v>
      </c>
      <c r="E175" s="26">
        <f t="shared" si="18"/>
        <v>125</v>
      </c>
      <c r="F175" s="1">
        <f t="shared" si="19"/>
        <v>500</v>
      </c>
      <c r="G175" s="1">
        <f t="shared" si="20"/>
        <v>1</v>
      </c>
      <c r="I175" s="42" t="s">
        <v>537</v>
      </c>
      <c r="J175" s="30">
        <f>INDEX('Points Chart'!$D$5:$D$88,MATCH(I175,'Points Chart'!$C$5:$C$88,0))</f>
        <v>0</v>
      </c>
      <c r="K175" s="42" t="s">
        <v>537</v>
      </c>
      <c r="L175" s="30">
        <f>INDEX('Points Chart'!$D$5:$D$88,MATCH(K175,'Points Chart'!$C$5:$C$88,0))</f>
        <v>0</v>
      </c>
      <c r="M175" s="42" t="s">
        <v>537</v>
      </c>
      <c r="N175" s="30">
        <f>INDEX('Points Chart'!$D$5:$D$88,MATCH(M175,'Points Chart'!$C$5:$C$88,0))</f>
        <v>0</v>
      </c>
      <c r="O175" s="42" t="s">
        <v>416</v>
      </c>
      <c r="P175" s="30">
        <f>INDEX('Points Chart'!$D$5:$D$88,MATCH(O175,'Points Chart'!$C$5:$C$88,0))</f>
        <v>500</v>
      </c>
      <c r="Q175" s="42" t="s">
        <v>537</v>
      </c>
      <c r="R175" s="30">
        <f>INDEX('Points Chart'!$D$5:$D$88,MATCH(Q175,'Points Chart'!$C$5:$C$88,0))</f>
        <v>0</v>
      </c>
    </row>
    <row r="176" spans="1:18" ht="15">
      <c r="A176" s="9">
        <f t="shared" si="17"/>
        <v>173</v>
      </c>
      <c r="B176" s="18" t="s">
        <v>46</v>
      </c>
      <c r="C176" s="18" t="s">
        <v>462</v>
      </c>
      <c r="D176" s="1" t="s">
        <v>16</v>
      </c>
      <c r="E176" s="26">
        <f t="shared" si="18"/>
        <v>120</v>
      </c>
      <c r="F176" s="1">
        <f t="shared" si="19"/>
        <v>480</v>
      </c>
      <c r="G176" s="1">
        <f t="shared" si="20"/>
        <v>1</v>
      </c>
      <c r="I176" s="42" t="s">
        <v>537</v>
      </c>
      <c r="J176" s="30">
        <f>INDEX('Points Chart'!$D$5:$D$88,MATCH(I176,'Points Chart'!$C$5:$C$88,0))</f>
        <v>0</v>
      </c>
      <c r="K176" s="42" t="s">
        <v>537</v>
      </c>
      <c r="L176" s="30">
        <f>INDEX('Points Chart'!$D$5:$D$88,MATCH(K176,'Points Chart'!$C$5:$C$88,0))</f>
        <v>0</v>
      </c>
      <c r="M176" s="42" t="s">
        <v>418</v>
      </c>
      <c r="N176" s="30">
        <f>INDEX('Points Chart'!$D$5:$D$88,MATCH(M176,'Points Chart'!$C$5:$C$88,0))</f>
        <v>480</v>
      </c>
      <c r="O176" s="42" t="s">
        <v>537</v>
      </c>
      <c r="P176" s="30">
        <f>INDEX('Points Chart'!$D$5:$D$88,MATCH(O176,'Points Chart'!$C$5:$C$88,0))</f>
        <v>0</v>
      </c>
      <c r="Q176" s="42" t="s">
        <v>537</v>
      </c>
      <c r="R176" s="30">
        <f>INDEX('Points Chart'!$D$5:$D$88,MATCH(Q176,'Points Chart'!$C$5:$C$88,0))</f>
        <v>0</v>
      </c>
    </row>
    <row r="177" spans="1:18" ht="15">
      <c r="A177" s="9">
        <f t="shared" si="17"/>
        <v>174</v>
      </c>
      <c r="B177" s="10" t="s">
        <v>460</v>
      </c>
      <c r="C177" s="10" t="s">
        <v>461</v>
      </c>
      <c r="D177" s="9" t="s">
        <v>16</v>
      </c>
      <c r="E177" s="26">
        <f t="shared" si="18"/>
        <v>120</v>
      </c>
      <c r="F177" s="1">
        <f t="shared" si="19"/>
        <v>480</v>
      </c>
      <c r="G177" s="1">
        <f t="shared" si="20"/>
        <v>1</v>
      </c>
      <c r="I177" s="42" t="s">
        <v>537</v>
      </c>
      <c r="J177" s="30">
        <f>INDEX('Points Chart'!$D$5:$D$88,MATCH(I177,'Points Chart'!$C$5:$C$88,0))</f>
        <v>0</v>
      </c>
      <c r="K177" s="42" t="s">
        <v>537</v>
      </c>
      <c r="L177" s="30">
        <f>INDEX('Points Chart'!$D$5:$D$88,MATCH(K177,'Points Chart'!$C$5:$C$88,0))</f>
        <v>0</v>
      </c>
      <c r="M177" s="42" t="s">
        <v>418</v>
      </c>
      <c r="N177" s="30">
        <f>INDEX('Points Chart'!$D$5:$D$88,MATCH(M177,'Points Chart'!$C$5:$C$88,0))</f>
        <v>480</v>
      </c>
      <c r="O177" s="42" t="s">
        <v>537</v>
      </c>
      <c r="P177" s="30">
        <f>INDEX('Points Chart'!$D$5:$D$88,MATCH(O177,'Points Chart'!$C$5:$C$88,0))</f>
        <v>0</v>
      </c>
      <c r="Q177" s="42" t="s">
        <v>537</v>
      </c>
      <c r="R177" s="30">
        <f>INDEX('Points Chart'!$D$5:$D$88,MATCH(Q177,'Points Chart'!$C$5:$C$88,0))</f>
        <v>0</v>
      </c>
    </row>
    <row r="178" spans="1:18" ht="15">
      <c r="A178" s="9">
        <f t="shared" si="17"/>
        <v>175</v>
      </c>
      <c r="B178" s="18" t="s">
        <v>216</v>
      </c>
      <c r="C178" s="18" t="s">
        <v>153</v>
      </c>
      <c r="D178" s="1" t="s">
        <v>6</v>
      </c>
      <c r="E178" s="26">
        <f t="shared" si="18"/>
        <v>75</v>
      </c>
      <c r="F178" s="1">
        <f t="shared" si="19"/>
        <v>300</v>
      </c>
      <c r="G178" s="1">
        <f t="shared" si="20"/>
        <v>1</v>
      </c>
      <c r="I178" s="42" t="s">
        <v>419</v>
      </c>
      <c r="J178" s="30">
        <f>INDEX('Points Chart'!$D$5:$D$88,MATCH(I178,'Points Chart'!$C$5:$C$88,0))</f>
        <v>300</v>
      </c>
      <c r="K178" s="42" t="s">
        <v>537</v>
      </c>
      <c r="L178" s="30">
        <f>INDEX('Points Chart'!$D$5:$D$88,MATCH(K178,'Points Chart'!$C$5:$C$88,0))</f>
        <v>0</v>
      </c>
      <c r="M178" s="42" t="s">
        <v>537</v>
      </c>
      <c r="N178" s="30">
        <f>INDEX('Points Chart'!$D$5:$D$88,MATCH(M178,'Points Chart'!$C$5:$C$88,0))</f>
        <v>0</v>
      </c>
      <c r="O178" s="42" t="s">
        <v>537</v>
      </c>
      <c r="P178" s="30">
        <f>INDEX('Points Chart'!$D$5:$D$88,MATCH(O178,'Points Chart'!$C$5:$C$88,0))</f>
        <v>0</v>
      </c>
      <c r="Q178" s="42" t="s">
        <v>537</v>
      </c>
      <c r="R178" s="30">
        <f>INDEX('Points Chart'!$D$5:$D$88,MATCH(Q178,'Points Chart'!$C$5:$C$88,0))</f>
        <v>0</v>
      </c>
    </row>
    <row r="179" spans="1:18" ht="15">
      <c r="A179" s="9">
        <f t="shared" si="17"/>
        <v>176</v>
      </c>
      <c r="B179" s="18" t="s">
        <v>470</v>
      </c>
      <c r="C179" s="18" t="s">
        <v>471</v>
      </c>
      <c r="D179" s="1" t="s">
        <v>16</v>
      </c>
      <c r="E179" s="26">
        <f t="shared" si="18"/>
        <v>60</v>
      </c>
      <c r="F179" s="1">
        <f t="shared" si="19"/>
        <v>240</v>
      </c>
      <c r="G179" s="1">
        <f t="shared" si="20"/>
        <v>1</v>
      </c>
      <c r="I179" s="42" t="s">
        <v>537</v>
      </c>
      <c r="J179" s="30">
        <f>INDEX('Points Chart'!$D$5:$D$88,MATCH(I179,'Points Chart'!$C$5:$C$88,0))</f>
        <v>0</v>
      </c>
      <c r="K179" s="42" t="s">
        <v>537</v>
      </c>
      <c r="L179" s="30">
        <f>INDEX('Points Chart'!$D$5:$D$88,MATCH(K179,'Points Chart'!$C$5:$C$88,0))</f>
        <v>0</v>
      </c>
      <c r="M179" s="42" t="s">
        <v>422</v>
      </c>
      <c r="N179" s="30">
        <f>INDEX('Points Chart'!$D$5:$D$88,MATCH(M179,'Points Chart'!$C$5:$C$88,0))</f>
        <v>240</v>
      </c>
      <c r="O179" s="42" t="s">
        <v>537</v>
      </c>
      <c r="P179" s="30">
        <f>INDEX('Points Chart'!$D$5:$D$88,MATCH(O179,'Points Chart'!$C$5:$C$88,0))</f>
        <v>0</v>
      </c>
      <c r="Q179" s="42" t="s">
        <v>537</v>
      </c>
      <c r="R179" s="30">
        <f>INDEX('Points Chart'!$D$5:$D$88,MATCH(Q179,'Points Chart'!$C$5:$C$88,0))</f>
        <v>0</v>
      </c>
    </row>
    <row r="180" spans="1:18" ht="15">
      <c r="A180" s="9">
        <f t="shared" si="17"/>
        <v>177</v>
      </c>
      <c r="B180" s="18" t="s">
        <v>557</v>
      </c>
      <c r="C180" s="18" t="s">
        <v>360</v>
      </c>
      <c r="D180" s="1" t="s">
        <v>16</v>
      </c>
      <c r="E180" s="26">
        <f t="shared" si="18"/>
        <v>45</v>
      </c>
      <c r="F180" s="1">
        <f t="shared" si="19"/>
        <v>180</v>
      </c>
      <c r="G180" s="1">
        <f t="shared" si="20"/>
        <v>1</v>
      </c>
      <c r="I180" s="42" t="s">
        <v>537</v>
      </c>
      <c r="J180" s="30">
        <f>INDEX('Points Chart'!$D$5:$D$88,MATCH(I180,'Points Chart'!$C$5:$C$88,0))</f>
        <v>0</v>
      </c>
      <c r="K180" s="42" t="s">
        <v>537</v>
      </c>
      <c r="L180" s="30">
        <f>INDEX('Points Chart'!$D$5:$D$88,MATCH(K180,'Points Chart'!$C$5:$C$88,0))</f>
        <v>0</v>
      </c>
      <c r="M180" s="42" t="s">
        <v>537</v>
      </c>
      <c r="N180" s="30">
        <f>INDEX('Points Chart'!$D$5:$D$88,MATCH(M180,'Points Chart'!$C$5:$C$88,0))</f>
        <v>0</v>
      </c>
      <c r="O180" s="42" t="s">
        <v>472</v>
      </c>
      <c r="P180" s="30">
        <f>INDEX('Points Chart'!$D$5:$D$88,MATCH(O180,'Points Chart'!$C$5:$C$88,0))</f>
        <v>180</v>
      </c>
      <c r="Q180" s="42" t="s">
        <v>537</v>
      </c>
      <c r="R180" s="30">
        <f>INDEX('Points Chart'!$D$5:$D$88,MATCH(Q180,'Points Chart'!$C$5:$C$88,0))</f>
        <v>0</v>
      </c>
    </row>
    <row r="181" spans="1:18" ht="15">
      <c r="A181" s="9">
        <f t="shared" si="17"/>
        <v>178</v>
      </c>
      <c r="B181" s="18" t="s">
        <v>320</v>
      </c>
      <c r="C181" s="18" t="s">
        <v>363</v>
      </c>
      <c r="D181" s="1" t="s">
        <v>36</v>
      </c>
      <c r="E181" s="26">
        <f t="shared" si="18"/>
        <v>45</v>
      </c>
      <c r="F181" s="1">
        <f t="shared" si="19"/>
        <v>180</v>
      </c>
      <c r="G181" s="1">
        <f t="shared" si="20"/>
        <v>1</v>
      </c>
      <c r="I181" s="43" t="s">
        <v>537</v>
      </c>
      <c r="J181" s="58">
        <f>INDEX('Points Chart'!$D$5:$D$88,MATCH(I181,'Points Chart'!$C$5:$C$88,0))</f>
        <v>0</v>
      </c>
      <c r="K181" s="43" t="s">
        <v>537</v>
      </c>
      <c r="L181" s="58">
        <f>INDEX('Points Chart'!$D$5:$D$88,MATCH(K181,'Points Chart'!$C$5:$C$88,0))</f>
        <v>0</v>
      </c>
      <c r="M181" s="43" t="s">
        <v>472</v>
      </c>
      <c r="N181" s="58">
        <f>INDEX('Points Chart'!$D$5:$D$88,MATCH(M181,'Points Chart'!$C$5:$C$88,0))</f>
        <v>180</v>
      </c>
      <c r="O181" s="43" t="s">
        <v>537</v>
      </c>
      <c r="P181" s="58">
        <f>INDEX('Points Chart'!$D$5:$D$88,MATCH(O181,'Points Chart'!$C$5:$C$88,0))</f>
        <v>0</v>
      </c>
      <c r="Q181" s="43" t="s">
        <v>537</v>
      </c>
      <c r="R181" s="58">
        <f>INDEX('Points Chart'!$D$5:$D$88,MATCH(Q181,'Points Chart'!$C$5:$C$88,0))</f>
        <v>0</v>
      </c>
    </row>
  </sheetData>
  <sheetProtection/>
  <mergeCells count="5">
    <mergeCell ref="O1:P1"/>
    <mergeCell ref="Q1:R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zoomScalePageLayoutView="0" workbookViewId="0" topLeftCell="A1">
      <pane xSplit="3" topLeftCell="D1" activePane="topRight" state="frozen"/>
      <selection pane="topLeft" activeCell="A4" sqref="A4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8515625" style="10" bestFit="1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9" width="9.140625" style="9" customWidth="1"/>
    <col min="10" max="10" width="6.57421875" style="9" bestFit="1" customWidth="1"/>
    <col min="11" max="11" width="8.00390625" style="9" customWidth="1"/>
    <col min="12" max="14" width="9.140625" style="9" customWidth="1"/>
    <col min="15" max="15" width="8.7109375" style="9" customWidth="1"/>
    <col min="16" max="16" width="9.140625" style="9" customWidth="1"/>
    <col min="17" max="17" width="9.421875" style="9" customWidth="1"/>
    <col min="18" max="18" width="9.140625" style="9" customWidth="1"/>
    <col min="19" max="16384" width="9.140625" style="10" customWidth="1"/>
  </cols>
  <sheetData>
    <row r="1" spans="1:18" s="3" customFormat="1" ht="30">
      <c r="A1" s="2" t="s">
        <v>161</v>
      </c>
      <c r="B1" s="3" t="s">
        <v>0</v>
      </c>
      <c r="C1" s="3" t="s">
        <v>1</v>
      </c>
      <c r="D1" s="2" t="s">
        <v>2</v>
      </c>
      <c r="E1" s="15" t="s">
        <v>162</v>
      </c>
      <c r="F1" s="16" t="s">
        <v>75</v>
      </c>
      <c r="G1" s="16" t="s">
        <v>3</v>
      </c>
      <c r="I1" s="63" t="s">
        <v>79</v>
      </c>
      <c r="J1" s="64"/>
      <c r="K1" s="63" t="s">
        <v>354</v>
      </c>
      <c r="L1" s="64"/>
      <c r="M1" s="63" t="s">
        <v>423</v>
      </c>
      <c r="N1" s="64"/>
      <c r="O1" s="63" t="s">
        <v>549</v>
      </c>
      <c r="P1" s="64"/>
      <c r="Q1" s="63" t="s">
        <v>572</v>
      </c>
      <c r="R1" s="64"/>
    </row>
    <row r="2" spans="4:18" s="3" customFormat="1" ht="15.75">
      <c r="D2" s="2"/>
      <c r="E2" s="14"/>
      <c r="F2" s="13"/>
      <c r="G2" s="13"/>
      <c r="I2" s="38" t="s">
        <v>391</v>
      </c>
      <c r="J2" s="39" t="s">
        <v>392</v>
      </c>
      <c r="K2" s="38" t="s">
        <v>391</v>
      </c>
      <c r="L2" s="39" t="s">
        <v>392</v>
      </c>
      <c r="M2" s="38" t="s">
        <v>391</v>
      </c>
      <c r="N2" s="39" t="s">
        <v>392</v>
      </c>
      <c r="O2" s="38" t="s">
        <v>391</v>
      </c>
      <c r="P2" s="39" t="s">
        <v>392</v>
      </c>
      <c r="Q2" s="38" t="s">
        <v>391</v>
      </c>
      <c r="R2" s="39" t="s">
        <v>392</v>
      </c>
    </row>
    <row r="3" spans="4:18" s="3" customFormat="1" ht="15.75">
      <c r="D3" s="2"/>
      <c r="E3" s="14"/>
      <c r="F3" s="13"/>
      <c r="G3" s="13"/>
      <c r="I3" s="38"/>
      <c r="J3" s="39"/>
      <c r="K3" s="38"/>
      <c r="L3" s="39"/>
      <c r="M3" s="38"/>
      <c r="N3" s="39"/>
      <c r="O3" s="38"/>
      <c r="P3" s="39"/>
      <c r="Q3" s="38"/>
      <c r="R3" s="39"/>
    </row>
    <row r="4" spans="1:18" s="11" customFormat="1" ht="15.75">
      <c r="A4" s="6">
        <v>1</v>
      </c>
      <c r="B4" s="18" t="s">
        <v>307</v>
      </c>
      <c r="C4" s="18" t="s">
        <v>168</v>
      </c>
      <c r="D4" s="1" t="s">
        <v>16</v>
      </c>
      <c r="E4" s="12">
        <f aca="true" t="shared" si="0" ref="E4:E35">(LARGE(I4:R4,1)+LARGE(I4:R4,2)+LARGE(I4:R4,3)+LARGE(I4:R4,4))/4</f>
        <v>8500</v>
      </c>
      <c r="F4" s="12">
        <f aca="true" t="shared" si="1" ref="F4:F35">P4+L4+N4+R4+J4</f>
        <v>34000</v>
      </c>
      <c r="G4" s="1">
        <f aca="true" t="shared" si="2" ref="G4:G35">IF(P4&gt;1,1,0)+IF(L4&gt;1,1,0)+IF(N4&gt;1,1,0)+IF(R4&gt;1,1,0)+IF(J4&gt;1,1,0)</f>
        <v>4</v>
      </c>
      <c r="H4" s="10"/>
      <c r="I4" s="42" t="s">
        <v>395</v>
      </c>
      <c r="J4" s="30">
        <f>INDEX('Points Chart'!$D$5:$D$88,MATCH(I4,'Points Chart'!$C$5:$C$88,0))</f>
        <v>8000</v>
      </c>
      <c r="K4" s="42" t="s">
        <v>395</v>
      </c>
      <c r="L4" s="30">
        <f>INDEX('Points Chart'!$D$5:$D$88,MATCH(K4,'Points Chart'!$C$5:$C$88,0))</f>
        <v>8000</v>
      </c>
      <c r="M4" s="42" t="s">
        <v>393</v>
      </c>
      <c r="N4" s="30">
        <f>INDEX('Points Chart'!$D$5:$D$88,MATCH(M4,'Points Chart'!$C$5:$C$88,0))</f>
        <v>10000</v>
      </c>
      <c r="O4" s="42" t="s">
        <v>537</v>
      </c>
      <c r="P4" s="30">
        <f>INDEX('Points Chart'!$D$5:$D$88,MATCH(O4,'Points Chart'!$C$5:$C$88,0))</f>
        <v>0</v>
      </c>
      <c r="Q4" s="42" t="s">
        <v>395</v>
      </c>
      <c r="R4" s="30">
        <f>INDEX('Points Chart'!$D$5:$D$88,MATCH(Q4,'Points Chart'!$C$5:$C$88,0))</f>
        <v>8000</v>
      </c>
    </row>
    <row r="5" spans="1:18" ht="15">
      <c r="A5" s="9">
        <f>A4+1</f>
        <v>2</v>
      </c>
      <c r="B5" s="10" t="s">
        <v>308</v>
      </c>
      <c r="C5" s="10" t="s">
        <v>309</v>
      </c>
      <c r="D5" s="9" t="s">
        <v>6</v>
      </c>
      <c r="E5" s="26">
        <f t="shared" si="0"/>
        <v>8500</v>
      </c>
      <c r="F5" s="12">
        <f t="shared" si="1"/>
        <v>34000</v>
      </c>
      <c r="G5" s="1">
        <f t="shared" si="2"/>
        <v>4</v>
      </c>
      <c r="I5" s="42" t="s">
        <v>395</v>
      </c>
      <c r="J5" s="30">
        <f>INDEX('Points Chart'!$D$5:$D$88,MATCH(I5,'Points Chart'!$C$5:$C$88,0))</f>
        <v>8000</v>
      </c>
      <c r="K5" s="42" t="s">
        <v>395</v>
      </c>
      <c r="L5" s="30">
        <f>INDEX('Points Chart'!$D$5:$D$88,MATCH(K5,'Points Chart'!$C$5:$C$88,0))</f>
        <v>8000</v>
      </c>
      <c r="M5" s="42" t="s">
        <v>393</v>
      </c>
      <c r="N5" s="30">
        <f>INDEX('Points Chart'!$D$5:$D$88,MATCH(M5,'Points Chart'!$C$5:$C$88,0))</f>
        <v>10000</v>
      </c>
      <c r="O5" s="42" t="s">
        <v>537</v>
      </c>
      <c r="P5" s="30">
        <f>INDEX('Points Chart'!$D$5:$D$88,MATCH(O5,'Points Chart'!$C$5:$C$88,0))</f>
        <v>0</v>
      </c>
      <c r="Q5" s="42" t="s">
        <v>395</v>
      </c>
      <c r="R5" s="30">
        <f>INDEX('Points Chart'!$D$5:$D$88,MATCH(Q5,'Points Chart'!$C$5:$C$88,0))</f>
        <v>8000</v>
      </c>
    </row>
    <row r="6" spans="1:18" ht="15">
      <c r="A6" s="9">
        <f aca="true" t="shared" si="3" ref="A6:A69">A5+1</f>
        <v>3</v>
      </c>
      <c r="B6" s="10" t="s">
        <v>163</v>
      </c>
      <c r="C6" s="10" t="s">
        <v>164</v>
      </c>
      <c r="D6" s="9" t="s">
        <v>6</v>
      </c>
      <c r="E6" s="26">
        <f t="shared" si="0"/>
        <v>6875</v>
      </c>
      <c r="F6" s="12">
        <f t="shared" si="1"/>
        <v>27500</v>
      </c>
      <c r="G6" s="1">
        <f t="shared" si="2"/>
        <v>4</v>
      </c>
      <c r="I6" s="42" t="s">
        <v>393</v>
      </c>
      <c r="J6" s="30">
        <f>INDEX('Points Chart'!$D$5:$D$88,MATCH(I6,'Points Chart'!$C$5:$C$88,0))</f>
        <v>10000</v>
      </c>
      <c r="K6" s="42" t="s">
        <v>396</v>
      </c>
      <c r="L6" s="30">
        <f>INDEX('Points Chart'!$D$5:$D$88,MATCH(K6,'Points Chart'!$C$5:$C$88,0))</f>
        <v>6500</v>
      </c>
      <c r="M6" s="42" t="s">
        <v>395</v>
      </c>
      <c r="N6" s="30">
        <f>INDEX('Points Chart'!$D$5:$D$88,MATCH(M6,'Points Chart'!$C$5:$C$88,0))</f>
        <v>8000</v>
      </c>
      <c r="O6" s="42" t="s">
        <v>537</v>
      </c>
      <c r="P6" s="30">
        <f>INDEX('Points Chart'!$D$5:$D$88,MATCH(O6,'Points Chart'!$C$5:$C$88,0))</f>
        <v>0</v>
      </c>
      <c r="Q6" s="42" t="s">
        <v>397</v>
      </c>
      <c r="R6" s="30">
        <f>INDEX('Points Chart'!$D$5:$D$88,MATCH(Q6,'Points Chart'!$C$5:$C$88,0))</f>
        <v>3000</v>
      </c>
    </row>
    <row r="7" spans="1:18" ht="15">
      <c r="A7" s="9">
        <f t="shared" si="3"/>
        <v>4</v>
      </c>
      <c r="B7" s="10" t="s">
        <v>64</v>
      </c>
      <c r="C7" s="10" t="s">
        <v>184</v>
      </c>
      <c r="D7" s="9" t="s">
        <v>6</v>
      </c>
      <c r="E7" s="26">
        <f t="shared" si="0"/>
        <v>6875</v>
      </c>
      <c r="F7" s="1">
        <f t="shared" si="1"/>
        <v>27500</v>
      </c>
      <c r="G7" s="1">
        <f t="shared" si="2"/>
        <v>4</v>
      </c>
      <c r="I7" s="42" t="s">
        <v>393</v>
      </c>
      <c r="J7" s="30">
        <f>INDEX('Points Chart'!$D$5:$D$88,MATCH(I7,'Points Chart'!$C$5:$C$88,0))</f>
        <v>10000</v>
      </c>
      <c r="K7" s="42" t="s">
        <v>396</v>
      </c>
      <c r="L7" s="30">
        <f>INDEX('Points Chart'!$D$5:$D$88,MATCH(K7,'Points Chart'!$C$5:$C$88,0))</f>
        <v>6500</v>
      </c>
      <c r="M7" s="42" t="s">
        <v>395</v>
      </c>
      <c r="N7" s="30">
        <f>INDEX('Points Chart'!$D$5:$D$88,MATCH(M7,'Points Chart'!$C$5:$C$88,0))</f>
        <v>8000</v>
      </c>
      <c r="O7" s="42" t="s">
        <v>537</v>
      </c>
      <c r="P7" s="30">
        <f>INDEX('Points Chart'!$D$5:$D$88,MATCH(O7,'Points Chart'!$C$5:$C$88,0))</f>
        <v>0</v>
      </c>
      <c r="Q7" s="42" t="s">
        <v>397</v>
      </c>
      <c r="R7" s="30">
        <f>INDEX('Points Chart'!$D$5:$D$88,MATCH(Q7,'Points Chart'!$C$5:$C$88,0))</f>
        <v>3000</v>
      </c>
    </row>
    <row r="8" spans="1:18" ht="15">
      <c r="A8" s="9">
        <f t="shared" si="3"/>
        <v>5</v>
      </c>
      <c r="B8" s="10" t="s">
        <v>44</v>
      </c>
      <c r="C8" s="10" t="s">
        <v>230</v>
      </c>
      <c r="D8" s="9" t="s">
        <v>6</v>
      </c>
      <c r="E8" s="26">
        <f t="shared" si="0"/>
        <v>6625</v>
      </c>
      <c r="F8" s="12">
        <f t="shared" si="1"/>
        <v>28900</v>
      </c>
      <c r="G8" s="1">
        <f t="shared" si="2"/>
        <v>5</v>
      </c>
      <c r="I8" s="42" t="s">
        <v>394</v>
      </c>
      <c r="J8" s="30">
        <f>INDEX('Points Chart'!$D$5:$D$88,MATCH(I8,'Points Chart'!$C$5:$C$88,0))</f>
        <v>5000</v>
      </c>
      <c r="K8" s="42" t="s">
        <v>394</v>
      </c>
      <c r="L8" s="30">
        <f>INDEX('Points Chart'!$D$5:$D$88,MATCH(K8,'Points Chart'!$C$5:$C$88,0))</f>
        <v>5000</v>
      </c>
      <c r="M8" s="42" t="s">
        <v>396</v>
      </c>
      <c r="N8" s="30">
        <f>INDEX('Points Chart'!$D$5:$D$88,MATCH(M8,'Points Chart'!$C$5:$C$88,0))</f>
        <v>6500</v>
      </c>
      <c r="O8" s="42" t="s">
        <v>400</v>
      </c>
      <c r="P8" s="30">
        <f>INDEX('Points Chart'!$D$5:$D$88,MATCH(O8,'Points Chart'!$C$5:$C$88,0))</f>
        <v>2400</v>
      </c>
      <c r="Q8" s="42" t="s">
        <v>393</v>
      </c>
      <c r="R8" s="30">
        <f>INDEX('Points Chart'!$D$5:$D$88,MATCH(Q8,'Points Chart'!$C$5:$C$88,0))</f>
        <v>10000</v>
      </c>
    </row>
    <row r="9" spans="1:18" ht="15">
      <c r="A9" s="9">
        <f t="shared" si="3"/>
        <v>6</v>
      </c>
      <c r="B9" s="10" t="s">
        <v>58</v>
      </c>
      <c r="C9" s="10" t="s">
        <v>180</v>
      </c>
      <c r="D9" s="1" t="s">
        <v>16</v>
      </c>
      <c r="E9" s="26">
        <f t="shared" si="0"/>
        <v>6125</v>
      </c>
      <c r="F9" s="12">
        <f t="shared" si="1"/>
        <v>26500</v>
      </c>
      <c r="G9" s="1">
        <f t="shared" si="2"/>
        <v>5</v>
      </c>
      <c r="I9" s="42" t="s">
        <v>404</v>
      </c>
      <c r="J9" s="30">
        <f>INDEX('Points Chart'!$D$5:$D$88,MATCH(I9,'Points Chart'!$C$5:$C$88,0))</f>
        <v>2000</v>
      </c>
      <c r="K9" s="42" t="s">
        <v>394</v>
      </c>
      <c r="L9" s="30">
        <f>INDEX('Points Chart'!$D$5:$D$88,MATCH(K9,'Points Chart'!$C$5:$C$88,0))</f>
        <v>5000</v>
      </c>
      <c r="M9" s="42" t="s">
        <v>394</v>
      </c>
      <c r="N9" s="30">
        <f>INDEX('Points Chart'!$D$5:$D$88,MATCH(M9,'Points Chart'!$C$5:$C$88,0))</f>
        <v>5000</v>
      </c>
      <c r="O9" s="42" t="s">
        <v>395</v>
      </c>
      <c r="P9" s="30">
        <f>INDEX('Points Chart'!$D$5:$D$88,MATCH(O9,'Points Chart'!$C$5:$C$88,0))</f>
        <v>8000</v>
      </c>
      <c r="Q9" s="42" t="s">
        <v>396</v>
      </c>
      <c r="R9" s="30">
        <f>INDEX('Points Chart'!$D$5:$D$88,MATCH(Q9,'Points Chart'!$C$5:$C$88,0))</f>
        <v>6500</v>
      </c>
    </row>
    <row r="10" spans="1:18" ht="15">
      <c r="A10" s="9">
        <f t="shared" si="3"/>
        <v>7</v>
      </c>
      <c r="B10" s="10" t="s">
        <v>121</v>
      </c>
      <c r="C10" s="10" t="s">
        <v>177</v>
      </c>
      <c r="D10" s="9" t="s">
        <v>16</v>
      </c>
      <c r="E10" s="26">
        <f t="shared" si="0"/>
        <v>6125</v>
      </c>
      <c r="F10" s="26">
        <f t="shared" si="1"/>
        <v>26500</v>
      </c>
      <c r="G10" s="1">
        <f t="shared" si="2"/>
        <v>5</v>
      </c>
      <c r="I10" s="42" t="s">
        <v>404</v>
      </c>
      <c r="J10" s="30">
        <f>INDEX('Points Chart'!$D$5:$D$88,MATCH(I10,'Points Chart'!$C$5:$C$88,0))</f>
        <v>2000</v>
      </c>
      <c r="K10" s="42" t="s">
        <v>394</v>
      </c>
      <c r="L10" s="30">
        <f>INDEX('Points Chart'!$D$5:$D$88,MATCH(K10,'Points Chart'!$C$5:$C$88,0))</f>
        <v>5000</v>
      </c>
      <c r="M10" s="42" t="s">
        <v>394</v>
      </c>
      <c r="N10" s="30">
        <f>INDEX('Points Chart'!$D$5:$D$88,MATCH(M10,'Points Chart'!$C$5:$C$88,0))</f>
        <v>5000</v>
      </c>
      <c r="O10" s="42" t="s">
        <v>395</v>
      </c>
      <c r="P10" s="30">
        <f>INDEX('Points Chart'!$D$5:$D$88,MATCH(O10,'Points Chart'!$C$5:$C$88,0))</f>
        <v>8000</v>
      </c>
      <c r="Q10" s="42" t="s">
        <v>396</v>
      </c>
      <c r="R10" s="30">
        <f>INDEX('Points Chart'!$D$5:$D$88,MATCH(Q10,'Points Chart'!$C$5:$C$88,0))</f>
        <v>6500</v>
      </c>
    </row>
    <row r="11" spans="1:18" ht="15">
      <c r="A11" s="9">
        <f t="shared" si="3"/>
        <v>8</v>
      </c>
      <c r="B11" s="10" t="s">
        <v>51</v>
      </c>
      <c r="C11" s="10" t="s">
        <v>231</v>
      </c>
      <c r="D11" s="9" t="s">
        <v>16</v>
      </c>
      <c r="E11" s="26">
        <f t="shared" si="0"/>
        <v>5750</v>
      </c>
      <c r="F11" s="25">
        <f t="shared" si="1"/>
        <v>23000</v>
      </c>
      <c r="G11" s="1">
        <f t="shared" si="2"/>
        <v>4</v>
      </c>
      <c r="I11" s="42" t="s">
        <v>396</v>
      </c>
      <c r="J11" s="30">
        <f>INDEX('Points Chart'!$D$5:$D$88,MATCH(I11,'Points Chart'!$C$5:$C$88,0))</f>
        <v>6500</v>
      </c>
      <c r="K11" s="42" t="s">
        <v>394</v>
      </c>
      <c r="L11" s="30">
        <f>INDEX('Points Chart'!$D$5:$D$88,MATCH(K11,'Points Chart'!$C$5:$C$88,0))</f>
        <v>5000</v>
      </c>
      <c r="M11" s="42" t="s">
        <v>394</v>
      </c>
      <c r="N11" s="30">
        <f>INDEX('Points Chart'!$D$5:$D$88,MATCH(M11,'Points Chart'!$C$5:$C$88,0))</f>
        <v>5000</v>
      </c>
      <c r="O11" s="42" t="s">
        <v>396</v>
      </c>
      <c r="P11" s="30">
        <f>INDEX('Points Chart'!$D$5:$D$88,MATCH(O11,'Points Chart'!$C$5:$C$88,0))</f>
        <v>6500</v>
      </c>
      <c r="Q11" s="42" t="s">
        <v>537</v>
      </c>
      <c r="R11" s="30">
        <f>INDEX('Points Chart'!$D$5:$D$88,MATCH(Q11,'Points Chart'!$C$5:$C$88,0))</f>
        <v>0</v>
      </c>
    </row>
    <row r="12" spans="1:18" ht="15">
      <c r="A12" s="9">
        <f t="shared" si="3"/>
        <v>9</v>
      </c>
      <c r="B12" s="10" t="s">
        <v>233</v>
      </c>
      <c r="C12" s="10" t="s">
        <v>225</v>
      </c>
      <c r="D12" s="9" t="s">
        <v>16</v>
      </c>
      <c r="E12" s="26">
        <f t="shared" si="0"/>
        <v>5750</v>
      </c>
      <c r="F12" s="25">
        <f t="shared" si="1"/>
        <v>23000</v>
      </c>
      <c r="G12" s="1">
        <f t="shared" si="2"/>
        <v>4</v>
      </c>
      <c r="I12" s="42" t="s">
        <v>396</v>
      </c>
      <c r="J12" s="30">
        <f>INDEX('Points Chart'!$D$5:$D$88,MATCH(I12,'Points Chart'!$C$5:$C$88,0))</f>
        <v>6500</v>
      </c>
      <c r="K12" s="42" t="s">
        <v>394</v>
      </c>
      <c r="L12" s="30">
        <f>INDEX('Points Chart'!$D$5:$D$88,MATCH(K12,'Points Chart'!$C$5:$C$88,0))</f>
        <v>5000</v>
      </c>
      <c r="M12" s="42" t="s">
        <v>394</v>
      </c>
      <c r="N12" s="30">
        <f>INDEX('Points Chart'!$D$5:$D$88,MATCH(M12,'Points Chart'!$C$5:$C$88,0))</f>
        <v>5000</v>
      </c>
      <c r="O12" s="42" t="s">
        <v>396</v>
      </c>
      <c r="P12" s="30">
        <f>INDEX('Points Chart'!$D$5:$D$88,MATCH(O12,'Points Chart'!$C$5:$C$88,0))</f>
        <v>6500</v>
      </c>
      <c r="Q12" s="42" t="s">
        <v>537</v>
      </c>
      <c r="R12" s="30">
        <f>INDEX('Points Chart'!$D$5:$D$88,MATCH(Q12,'Points Chart'!$C$5:$C$88,0))</f>
        <v>0</v>
      </c>
    </row>
    <row r="13" spans="1:18" ht="15">
      <c r="A13" s="9">
        <f t="shared" si="3"/>
        <v>10</v>
      </c>
      <c r="B13" s="10" t="s">
        <v>185</v>
      </c>
      <c r="C13" s="10" t="s">
        <v>186</v>
      </c>
      <c r="D13" s="1" t="s">
        <v>6</v>
      </c>
      <c r="E13" s="26">
        <f t="shared" si="0"/>
        <v>5000</v>
      </c>
      <c r="F13" s="26">
        <f t="shared" si="1"/>
        <v>20000</v>
      </c>
      <c r="G13" s="1">
        <f t="shared" si="2"/>
        <v>3</v>
      </c>
      <c r="I13" s="42" t="s">
        <v>537</v>
      </c>
      <c r="J13" s="30">
        <f>INDEX('Points Chart'!$D$5:$D$88,MATCH(I13,'Points Chart'!$C$5:$C$88,0))</f>
        <v>0</v>
      </c>
      <c r="K13" s="42" t="s">
        <v>393</v>
      </c>
      <c r="L13" s="30">
        <f>INDEX('Points Chart'!$D$5:$D$88,MATCH(K13,'Points Chart'!$C$5:$C$88,0))</f>
        <v>10000</v>
      </c>
      <c r="M13" s="42" t="s">
        <v>394</v>
      </c>
      <c r="N13" s="30">
        <f>INDEX('Points Chart'!$D$5:$D$88,MATCH(M13,'Points Chart'!$C$5:$C$88,0))</f>
        <v>5000</v>
      </c>
      <c r="O13" s="42" t="s">
        <v>537</v>
      </c>
      <c r="P13" s="30">
        <f>INDEX('Points Chart'!$D$5:$D$88,MATCH(O13,'Points Chart'!$C$5:$C$88,0))</f>
        <v>0</v>
      </c>
      <c r="Q13" s="42" t="s">
        <v>394</v>
      </c>
      <c r="R13" s="30">
        <f>INDEX('Points Chart'!$D$5:$D$88,MATCH(Q13,'Points Chart'!$C$5:$C$88,0))</f>
        <v>5000</v>
      </c>
    </row>
    <row r="14" spans="1:18" ht="15">
      <c r="A14" s="9">
        <f t="shared" si="3"/>
        <v>11</v>
      </c>
      <c r="B14" s="10" t="s">
        <v>175</v>
      </c>
      <c r="C14" s="10" t="s">
        <v>176</v>
      </c>
      <c r="D14" s="1" t="s">
        <v>36</v>
      </c>
      <c r="E14" s="26">
        <f t="shared" si="0"/>
        <v>4350</v>
      </c>
      <c r="F14" s="26">
        <f t="shared" si="1"/>
        <v>18400</v>
      </c>
      <c r="G14" s="1">
        <f t="shared" si="2"/>
        <v>5</v>
      </c>
      <c r="I14" s="42" t="s">
        <v>408</v>
      </c>
      <c r="J14" s="30">
        <f>INDEX('Points Chart'!$D$5:$D$88,MATCH(I14,'Points Chart'!$C$5:$C$88,0))</f>
        <v>1000</v>
      </c>
      <c r="K14" s="42" t="s">
        <v>404</v>
      </c>
      <c r="L14" s="30">
        <f>INDEX('Points Chart'!$D$5:$D$88,MATCH(K14,'Points Chart'!$C$5:$C$88,0))</f>
        <v>2000</v>
      </c>
      <c r="M14" s="42" t="s">
        <v>400</v>
      </c>
      <c r="N14" s="30">
        <f>INDEX('Points Chart'!$D$5:$D$88,MATCH(M14,'Points Chart'!$C$5:$C$88,0))</f>
        <v>2400</v>
      </c>
      <c r="O14" s="42" t="s">
        <v>397</v>
      </c>
      <c r="P14" s="30">
        <f>INDEX('Points Chart'!$D$5:$D$88,MATCH(O14,'Points Chart'!$C$5:$C$88,0))</f>
        <v>3000</v>
      </c>
      <c r="Q14" s="42" t="s">
        <v>393</v>
      </c>
      <c r="R14" s="30">
        <f>INDEX('Points Chart'!$D$5:$D$88,MATCH(Q14,'Points Chart'!$C$5:$C$88,0))</f>
        <v>10000</v>
      </c>
    </row>
    <row r="15" spans="1:18" ht="15">
      <c r="A15" s="9">
        <f t="shared" si="3"/>
        <v>12</v>
      </c>
      <c r="B15" s="10" t="s">
        <v>124</v>
      </c>
      <c r="C15" s="10" t="s">
        <v>186</v>
      </c>
      <c r="D15" s="9" t="s">
        <v>16</v>
      </c>
      <c r="E15" s="26">
        <f t="shared" si="0"/>
        <v>4125</v>
      </c>
      <c r="F15" s="25">
        <f t="shared" si="1"/>
        <v>16500</v>
      </c>
      <c r="G15" s="1">
        <f t="shared" si="2"/>
        <v>2</v>
      </c>
      <c r="I15" s="42" t="s">
        <v>537</v>
      </c>
      <c r="J15" s="30">
        <f>INDEX('Points Chart'!$D$5:$D$88,MATCH(I15,'Points Chart'!$C$5:$C$88,0))</f>
        <v>0</v>
      </c>
      <c r="K15" s="42" t="s">
        <v>537</v>
      </c>
      <c r="L15" s="30">
        <f>INDEX('Points Chart'!$D$5:$D$88,MATCH(K15,'Points Chart'!$C$5:$C$88,0))</f>
        <v>0</v>
      </c>
      <c r="M15" s="42" t="s">
        <v>396</v>
      </c>
      <c r="N15" s="30">
        <f>INDEX('Points Chart'!$D$5:$D$88,MATCH(M15,'Points Chart'!$C$5:$C$88,0))</f>
        <v>6500</v>
      </c>
      <c r="O15" s="42" t="s">
        <v>393</v>
      </c>
      <c r="P15" s="30">
        <f>INDEX('Points Chart'!$D$5:$D$88,MATCH(O15,'Points Chart'!$C$5:$C$88,0))</f>
        <v>10000</v>
      </c>
      <c r="Q15" s="42" t="s">
        <v>537</v>
      </c>
      <c r="R15" s="30">
        <f>INDEX('Points Chart'!$D$5:$D$88,MATCH(Q15,'Points Chart'!$C$5:$C$88,0))</f>
        <v>0</v>
      </c>
    </row>
    <row r="16" spans="1:18" ht="15">
      <c r="A16" s="9">
        <f t="shared" si="3"/>
        <v>13</v>
      </c>
      <c r="B16" s="10" t="s">
        <v>124</v>
      </c>
      <c r="C16" s="10" t="s">
        <v>442</v>
      </c>
      <c r="D16" s="9" t="s">
        <v>16</v>
      </c>
      <c r="E16" s="26">
        <f t="shared" si="0"/>
        <v>4125</v>
      </c>
      <c r="F16" s="25">
        <f t="shared" si="1"/>
        <v>16500</v>
      </c>
      <c r="G16" s="1">
        <f t="shared" si="2"/>
        <v>2</v>
      </c>
      <c r="I16" s="42" t="s">
        <v>537</v>
      </c>
      <c r="J16" s="30">
        <f>INDEX('Points Chart'!$D$5:$D$88,MATCH(I16,'Points Chart'!$C$5:$C$88,0))</f>
        <v>0</v>
      </c>
      <c r="K16" s="42" t="s">
        <v>537</v>
      </c>
      <c r="L16" s="30">
        <f>INDEX('Points Chart'!$D$5:$D$88,MATCH(K16,'Points Chart'!$C$5:$C$88,0))</f>
        <v>0</v>
      </c>
      <c r="M16" s="42" t="s">
        <v>396</v>
      </c>
      <c r="N16" s="30">
        <f>INDEX('Points Chart'!$D$5:$D$88,MATCH(M16,'Points Chart'!$C$5:$C$88,0))</f>
        <v>6500</v>
      </c>
      <c r="O16" s="42" t="s">
        <v>393</v>
      </c>
      <c r="P16" s="30">
        <f>INDEX('Points Chart'!$D$5:$D$88,MATCH(O16,'Points Chart'!$C$5:$C$88,0))</f>
        <v>10000</v>
      </c>
      <c r="Q16" s="42" t="s">
        <v>537</v>
      </c>
      <c r="R16" s="30">
        <f>INDEX('Points Chart'!$D$5:$D$88,MATCH(Q16,'Points Chart'!$C$5:$C$88,0))</f>
        <v>0</v>
      </c>
    </row>
    <row r="17" spans="1:18" ht="15">
      <c r="A17" s="9">
        <f t="shared" si="3"/>
        <v>14</v>
      </c>
      <c r="B17" s="10" t="s">
        <v>232</v>
      </c>
      <c r="C17" s="10" t="s">
        <v>321</v>
      </c>
      <c r="D17" s="9" t="s">
        <v>6</v>
      </c>
      <c r="E17" s="26">
        <f t="shared" si="0"/>
        <v>3750</v>
      </c>
      <c r="F17" s="1">
        <f t="shared" si="1"/>
        <v>15000</v>
      </c>
      <c r="G17" s="1">
        <f t="shared" si="2"/>
        <v>3</v>
      </c>
      <c r="I17" s="42" t="s">
        <v>394</v>
      </c>
      <c r="J17" s="30">
        <f>INDEX('Points Chart'!$D$5:$D$88,MATCH(I17,'Points Chart'!$C$5:$C$88,0))</f>
        <v>5000</v>
      </c>
      <c r="K17" s="42" t="s">
        <v>394</v>
      </c>
      <c r="L17" s="30">
        <f>INDEX('Points Chart'!$D$5:$D$88,MATCH(K17,'Points Chart'!$C$5:$C$88,0))</f>
        <v>5000</v>
      </c>
      <c r="M17" s="42" t="s">
        <v>394</v>
      </c>
      <c r="N17" s="30">
        <f>INDEX('Points Chart'!$D$5:$D$88,MATCH(M17,'Points Chart'!$C$5:$C$88,0))</f>
        <v>5000</v>
      </c>
      <c r="O17" s="42" t="s">
        <v>537</v>
      </c>
      <c r="P17" s="30">
        <f>INDEX('Points Chart'!$D$5:$D$88,MATCH(O17,'Points Chart'!$C$5:$C$88,0))</f>
        <v>0</v>
      </c>
      <c r="Q17" s="42" t="s">
        <v>537</v>
      </c>
      <c r="R17" s="30">
        <f>INDEX('Points Chart'!$D$5:$D$88,MATCH(Q17,'Points Chart'!$C$5:$C$88,0))</f>
        <v>0</v>
      </c>
    </row>
    <row r="18" spans="1:18" ht="15">
      <c r="A18" s="9">
        <f t="shared" si="3"/>
        <v>15</v>
      </c>
      <c r="B18" s="10" t="s">
        <v>170</v>
      </c>
      <c r="C18" s="10" t="s">
        <v>183</v>
      </c>
      <c r="D18" s="9" t="s">
        <v>6</v>
      </c>
      <c r="E18" s="26">
        <f t="shared" si="0"/>
        <v>3750</v>
      </c>
      <c r="F18" s="25">
        <f t="shared" si="1"/>
        <v>15000</v>
      </c>
      <c r="G18" s="1">
        <f t="shared" si="2"/>
        <v>3</v>
      </c>
      <c r="I18" s="42" t="s">
        <v>537</v>
      </c>
      <c r="J18" s="30">
        <f>INDEX('Points Chart'!$D$5:$D$88,MATCH(I18,'Points Chart'!$C$5:$C$88,0))</f>
        <v>0</v>
      </c>
      <c r="K18" s="42" t="s">
        <v>394</v>
      </c>
      <c r="L18" s="30">
        <f>INDEX('Points Chart'!$D$5:$D$88,MATCH(K18,'Points Chart'!$C$5:$C$88,0))</f>
        <v>5000</v>
      </c>
      <c r="M18" s="42" t="s">
        <v>394</v>
      </c>
      <c r="N18" s="30">
        <f>INDEX('Points Chart'!$D$5:$D$88,MATCH(M18,'Points Chart'!$C$5:$C$88,0))</f>
        <v>5000</v>
      </c>
      <c r="O18" s="42" t="s">
        <v>537</v>
      </c>
      <c r="P18" s="30">
        <f>INDEX('Points Chart'!$D$5:$D$88,MATCH(O18,'Points Chart'!$C$5:$C$88,0))</f>
        <v>0</v>
      </c>
      <c r="Q18" s="42" t="s">
        <v>394</v>
      </c>
      <c r="R18" s="30">
        <f>INDEX('Points Chart'!$D$5:$D$88,MATCH(Q18,'Points Chart'!$C$5:$C$88,0))</f>
        <v>5000</v>
      </c>
    </row>
    <row r="19" spans="1:18" ht="15">
      <c r="A19" s="9">
        <f t="shared" si="3"/>
        <v>16</v>
      </c>
      <c r="B19" s="10" t="s">
        <v>311</v>
      </c>
      <c r="C19" s="10" t="s">
        <v>312</v>
      </c>
      <c r="D19" s="9" t="s">
        <v>16</v>
      </c>
      <c r="E19" s="26">
        <f t="shared" si="0"/>
        <v>3737.5</v>
      </c>
      <c r="F19" s="25">
        <f t="shared" si="1"/>
        <v>14950</v>
      </c>
      <c r="G19" s="1">
        <f t="shared" si="2"/>
        <v>3</v>
      </c>
      <c r="I19" s="42" t="s">
        <v>537</v>
      </c>
      <c r="J19" s="30">
        <f>INDEX('Points Chart'!$D$5:$D$88,MATCH(I19,'Points Chart'!$C$5:$C$88,0))</f>
        <v>0</v>
      </c>
      <c r="K19" s="42" t="s">
        <v>537</v>
      </c>
      <c r="L19" s="30">
        <f>INDEX('Points Chart'!$D$5:$D$88,MATCH(K19,'Points Chart'!$C$5:$C$88,0))</f>
        <v>0</v>
      </c>
      <c r="M19" s="42" t="s">
        <v>401</v>
      </c>
      <c r="N19" s="30">
        <f>INDEX('Points Chart'!$D$5:$D$88,MATCH(M19,'Points Chart'!$C$5:$C$88,0))</f>
        <v>1950</v>
      </c>
      <c r="O19" s="42" t="s">
        <v>396</v>
      </c>
      <c r="P19" s="30">
        <f>INDEX('Points Chart'!$D$5:$D$88,MATCH(O19,'Points Chart'!$C$5:$C$88,0))</f>
        <v>6500</v>
      </c>
      <c r="Q19" s="42" t="s">
        <v>396</v>
      </c>
      <c r="R19" s="30">
        <f>INDEX('Points Chart'!$D$5:$D$88,MATCH(Q19,'Points Chart'!$C$5:$C$88,0))</f>
        <v>6500</v>
      </c>
    </row>
    <row r="20" spans="1:18" ht="15">
      <c r="A20" s="9">
        <f t="shared" si="3"/>
        <v>17</v>
      </c>
      <c r="B20" s="10" t="s">
        <v>181</v>
      </c>
      <c r="C20" s="10" t="s">
        <v>313</v>
      </c>
      <c r="D20" s="9" t="s">
        <v>16</v>
      </c>
      <c r="E20" s="26">
        <f t="shared" si="0"/>
        <v>3737.5</v>
      </c>
      <c r="F20" s="1">
        <f t="shared" si="1"/>
        <v>14950</v>
      </c>
      <c r="G20" s="1">
        <f t="shared" si="2"/>
        <v>3</v>
      </c>
      <c r="I20" s="42" t="s">
        <v>537</v>
      </c>
      <c r="J20" s="30">
        <f>INDEX('Points Chart'!$D$5:$D$88,MATCH(I20,'Points Chart'!$C$5:$C$88,0))</f>
        <v>0</v>
      </c>
      <c r="K20" s="42" t="s">
        <v>537</v>
      </c>
      <c r="L20" s="30">
        <f>INDEX('Points Chart'!$D$5:$D$88,MATCH(K20,'Points Chart'!$C$5:$C$88,0))</f>
        <v>0</v>
      </c>
      <c r="M20" s="42" t="s">
        <v>401</v>
      </c>
      <c r="N20" s="30">
        <f>INDEX('Points Chart'!$D$5:$D$88,MATCH(M20,'Points Chart'!$C$5:$C$88,0))</f>
        <v>1950</v>
      </c>
      <c r="O20" s="42" t="s">
        <v>396</v>
      </c>
      <c r="P20" s="30">
        <f>INDEX('Points Chart'!$D$5:$D$88,MATCH(O20,'Points Chart'!$C$5:$C$88,0))</f>
        <v>6500</v>
      </c>
      <c r="Q20" s="42" t="s">
        <v>396</v>
      </c>
      <c r="R20" s="30">
        <f>INDEX('Points Chart'!$D$5:$D$88,MATCH(Q20,'Points Chart'!$C$5:$C$88,0))</f>
        <v>6500</v>
      </c>
    </row>
    <row r="21" spans="1:18" ht="15">
      <c r="A21" s="9">
        <f t="shared" si="3"/>
        <v>18</v>
      </c>
      <c r="B21" s="10" t="s">
        <v>50</v>
      </c>
      <c r="C21" s="10" t="s">
        <v>168</v>
      </c>
      <c r="D21" s="9" t="s">
        <v>6</v>
      </c>
      <c r="E21" s="26">
        <f t="shared" si="0"/>
        <v>3612.5</v>
      </c>
      <c r="F21" s="12">
        <f t="shared" si="1"/>
        <v>14450</v>
      </c>
      <c r="G21" s="1">
        <f t="shared" si="2"/>
        <v>4</v>
      </c>
      <c r="I21" s="42" t="s">
        <v>397</v>
      </c>
      <c r="J21" s="30">
        <f>INDEX('Points Chart'!$D$5:$D$88,MATCH(I21,'Points Chart'!$C$5:$C$88,0))</f>
        <v>3000</v>
      </c>
      <c r="K21" s="42" t="s">
        <v>396</v>
      </c>
      <c r="L21" s="30">
        <f>INDEX('Points Chart'!$D$5:$D$88,MATCH(K21,'Points Chart'!$C$5:$C$88,0))</f>
        <v>6500</v>
      </c>
      <c r="M21" s="42" t="s">
        <v>397</v>
      </c>
      <c r="N21" s="30">
        <f>INDEX('Points Chart'!$D$5:$D$88,MATCH(M21,'Points Chart'!$C$5:$C$88,0))</f>
        <v>3000</v>
      </c>
      <c r="O21" s="42" t="s">
        <v>537</v>
      </c>
      <c r="P21" s="30">
        <f>INDEX('Points Chart'!$D$5:$D$88,MATCH(O21,'Points Chart'!$C$5:$C$88,0))</f>
        <v>0</v>
      </c>
      <c r="Q21" s="42" t="s">
        <v>401</v>
      </c>
      <c r="R21" s="30">
        <f>INDEX('Points Chart'!$D$5:$D$88,MATCH(Q21,'Points Chart'!$C$5:$C$88,0))</f>
        <v>1950</v>
      </c>
    </row>
    <row r="22" spans="1:18" ht="15">
      <c r="A22" s="9">
        <f t="shared" si="3"/>
        <v>19</v>
      </c>
      <c r="B22" s="10" t="s">
        <v>209</v>
      </c>
      <c r="C22" s="10" t="s">
        <v>208</v>
      </c>
      <c r="D22" s="9" t="s">
        <v>6</v>
      </c>
      <c r="E22" s="26">
        <f t="shared" si="0"/>
        <v>2862.5</v>
      </c>
      <c r="F22" s="26">
        <f t="shared" si="1"/>
        <v>11450</v>
      </c>
      <c r="G22" s="1">
        <f t="shared" si="2"/>
        <v>3</v>
      </c>
      <c r="I22" s="42" t="s">
        <v>537</v>
      </c>
      <c r="J22" s="30">
        <f>INDEX('Points Chart'!$D$5:$D$88,MATCH(I22,'Points Chart'!$C$5:$C$88,0))</f>
        <v>0</v>
      </c>
      <c r="K22" s="42" t="s">
        <v>396</v>
      </c>
      <c r="L22" s="30">
        <f>INDEX('Points Chart'!$D$5:$D$88,MATCH(K22,'Points Chart'!$C$5:$C$88,0))</f>
        <v>6500</v>
      </c>
      <c r="M22" s="42" t="s">
        <v>397</v>
      </c>
      <c r="N22" s="30">
        <f>INDEX('Points Chart'!$D$5:$D$88,MATCH(M22,'Points Chart'!$C$5:$C$88,0))</f>
        <v>3000</v>
      </c>
      <c r="O22" s="42" t="s">
        <v>537</v>
      </c>
      <c r="P22" s="30">
        <f>INDEX('Points Chart'!$D$5:$D$88,MATCH(O22,'Points Chart'!$C$5:$C$88,0))</f>
        <v>0</v>
      </c>
      <c r="Q22" s="42" t="s">
        <v>401</v>
      </c>
      <c r="R22" s="30">
        <f>INDEX('Points Chart'!$D$5:$D$88,MATCH(Q22,'Points Chart'!$C$5:$C$88,0))</f>
        <v>1950</v>
      </c>
    </row>
    <row r="23" spans="1:18" ht="15">
      <c r="A23" s="9">
        <f t="shared" si="3"/>
        <v>20</v>
      </c>
      <c r="B23" s="10" t="s">
        <v>170</v>
      </c>
      <c r="C23" s="10" t="s">
        <v>169</v>
      </c>
      <c r="D23" s="9" t="s">
        <v>6</v>
      </c>
      <c r="E23" s="26">
        <f t="shared" si="0"/>
        <v>2500</v>
      </c>
      <c r="F23" s="26">
        <f t="shared" si="1"/>
        <v>10000</v>
      </c>
      <c r="G23" s="1">
        <f t="shared" si="2"/>
        <v>1</v>
      </c>
      <c r="I23" s="42" t="s">
        <v>537</v>
      </c>
      <c r="J23" s="30">
        <f>INDEX('Points Chart'!$D$5:$D$88,MATCH(I23,'Points Chart'!$C$5:$C$88,0))</f>
        <v>0</v>
      </c>
      <c r="K23" s="42" t="s">
        <v>393</v>
      </c>
      <c r="L23" s="30">
        <f>INDEX('Points Chart'!$D$5:$D$88,MATCH(K23,'Points Chart'!$C$5:$C$88,0))</f>
        <v>10000</v>
      </c>
      <c r="M23" s="42" t="s">
        <v>537</v>
      </c>
      <c r="N23" s="30">
        <f>INDEX('Points Chart'!$D$5:$D$88,MATCH(M23,'Points Chart'!$C$5:$C$88,0))</f>
        <v>0</v>
      </c>
      <c r="O23" s="42" t="s">
        <v>537</v>
      </c>
      <c r="P23" s="30">
        <f>INDEX('Points Chart'!$D$5:$D$88,MATCH(O23,'Points Chart'!$C$5:$C$88,0))</f>
        <v>0</v>
      </c>
      <c r="Q23" s="42" t="s">
        <v>537</v>
      </c>
      <c r="R23" s="30">
        <f>INDEX('Points Chart'!$D$5:$D$88,MATCH(Q23,'Points Chart'!$C$5:$C$88,0))</f>
        <v>0</v>
      </c>
    </row>
    <row r="24" spans="1:18" ht="15">
      <c r="A24" s="9">
        <f t="shared" si="3"/>
        <v>21</v>
      </c>
      <c r="B24" s="10" t="s">
        <v>212</v>
      </c>
      <c r="C24" s="10" t="s">
        <v>213</v>
      </c>
      <c r="D24" s="9" t="s">
        <v>6</v>
      </c>
      <c r="E24" s="26">
        <f t="shared" si="0"/>
        <v>2450</v>
      </c>
      <c r="F24" s="12">
        <f t="shared" si="1"/>
        <v>9800</v>
      </c>
      <c r="G24" s="1">
        <f t="shared" si="2"/>
        <v>3</v>
      </c>
      <c r="I24" s="42" t="s">
        <v>400</v>
      </c>
      <c r="J24" s="30">
        <f>INDEX('Points Chart'!$D$5:$D$88,MATCH(I24,'Points Chart'!$C$5:$C$88,0))</f>
        <v>2400</v>
      </c>
      <c r="K24" s="42" t="s">
        <v>400</v>
      </c>
      <c r="L24" s="30">
        <f>INDEX('Points Chart'!$D$5:$D$88,MATCH(K24,'Points Chart'!$C$5:$C$88,0))</f>
        <v>2400</v>
      </c>
      <c r="M24" s="42" t="s">
        <v>394</v>
      </c>
      <c r="N24" s="30">
        <f>INDEX('Points Chart'!$D$5:$D$88,MATCH(M24,'Points Chart'!$C$5:$C$88,0))</f>
        <v>5000</v>
      </c>
      <c r="O24" s="42" t="s">
        <v>537</v>
      </c>
      <c r="P24" s="30">
        <f>INDEX('Points Chart'!$D$5:$D$88,MATCH(O24,'Points Chart'!$C$5:$C$88,0))</f>
        <v>0</v>
      </c>
      <c r="Q24" s="42" t="s">
        <v>537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0" t="s">
        <v>378</v>
      </c>
      <c r="C25" s="10" t="s">
        <v>426</v>
      </c>
      <c r="D25" s="9" t="s">
        <v>16</v>
      </c>
      <c r="E25" s="26">
        <f t="shared" si="0"/>
        <v>2225</v>
      </c>
      <c r="F25" s="25">
        <f t="shared" si="1"/>
        <v>8900</v>
      </c>
      <c r="G25" s="1">
        <f t="shared" si="2"/>
        <v>2</v>
      </c>
      <c r="I25" s="42" t="s">
        <v>537</v>
      </c>
      <c r="J25" s="30">
        <f>INDEX('Points Chart'!$D$5:$D$88,MATCH(I25,'Points Chart'!$C$5:$C$88,0))</f>
        <v>0</v>
      </c>
      <c r="K25" s="42" t="s">
        <v>537</v>
      </c>
      <c r="L25" s="30">
        <f>INDEX('Points Chart'!$D$5:$D$88,MATCH(K25,'Points Chart'!$C$5:$C$88,0))</f>
        <v>0</v>
      </c>
      <c r="M25" s="42" t="s">
        <v>396</v>
      </c>
      <c r="N25" s="30">
        <f>INDEX('Points Chart'!$D$5:$D$88,MATCH(M25,'Points Chart'!$C$5:$C$88,0))</f>
        <v>6500</v>
      </c>
      <c r="O25" s="42" t="s">
        <v>400</v>
      </c>
      <c r="P25" s="30">
        <f>INDEX('Points Chart'!$D$5:$D$88,MATCH(O25,'Points Chart'!$C$5:$C$88,0))</f>
        <v>2400</v>
      </c>
      <c r="Q25" s="42" t="s">
        <v>537</v>
      </c>
      <c r="R25" s="30">
        <f>INDEX('Points Chart'!$D$5:$D$88,MATCH(Q25,'Points Chart'!$C$5:$C$88,0))</f>
        <v>0</v>
      </c>
    </row>
    <row r="26" spans="1:18" ht="15">
      <c r="A26" s="9">
        <f t="shared" si="3"/>
        <v>23</v>
      </c>
      <c r="B26" s="10" t="s">
        <v>171</v>
      </c>
      <c r="C26" s="10" t="s">
        <v>172</v>
      </c>
      <c r="D26" s="9" t="s">
        <v>16</v>
      </c>
      <c r="E26" s="26">
        <f t="shared" si="0"/>
        <v>1837.5</v>
      </c>
      <c r="F26" s="26">
        <f t="shared" si="1"/>
        <v>7350</v>
      </c>
      <c r="G26" s="1">
        <f t="shared" si="2"/>
        <v>3</v>
      </c>
      <c r="I26" s="42" t="s">
        <v>537</v>
      </c>
      <c r="J26" s="30">
        <f>INDEX('Points Chart'!$D$5:$D$88,MATCH(I26,'Points Chart'!$C$5:$C$88,0))</f>
        <v>0</v>
      </c>
      <c r="K26" s="42" t="s">
        <v>397</v>
      </c>
      <c r="L26" s="30">
        <f>INDEX('Points Chart'!$D$5:$D$88,MATCH(K26,'Points Chart'!$C$5:$C$88,0))</f>
        <v>3000</v>
      </c>
      <c r="M26" s="42" t="s">
        <v>537</v>
      </c>
      <c r="N26" s="30">
        <f>INDEX('Points Chart'!$D$5:$D$88,MATCH(M26,'Points Chart'!$C$5:$C$88,0))</f>
        <v>0</v>
      </c>
      <c r="O26" s="42" t="s">
        <v>401</v>
      </c>
      <c r="P26" s="30">
        <f>INDEX('Points Chart'!$D$5:$D$88,MATCH(O26,'Points Chart'!$C$5:$C$88,0))</f>
        <v>1950</v>
      </c>
      <c r="Q26" s="42" t="s">
        <v>400</v>
      </c>
      <c r="R26" s="30">
        <f>INDEX('Points Chart'!$D$5:$D$88,MATCH(Q26,'Points Chart'!$C$5:$C$88,0))</f>
        <v>2400</v>
      </c>
    </row>
    <row r="27" spans="1:18" ht="15">
      <c r="A27" s="9">
        <f t="shared" si="3"/>
        <v>24</v>
      </c>
      <c r="B27" s="10" t="s">
        <v>7</v>
      </c>
      <c r="C27" s="10" t="s">
        <v>205</v>
      </c>
      <c r="D27" s="9" t="s">
        <v>6</v>
      </c>
      <c r="E27" s="26">
        <f t="shared" si="0"/>
        <v>1750</v>
      </c>
      <c r="F27" s="26">
        <f t="shared" si="1"/>
        <v>7000</v>
      </c>
      <c r="G27" s="1">
        <f t="shared" si="2"/>
        <v>3</v>
      </c>
      <c r="I27" s="42" t="s">
        <v>405</v>
      </c>
      <c r="J27" s="30">
        <f>INDEX('Points Chart'!$D$5:$D$88,MATCH(I27,'Points Chart'!$C$5:$C$88,0))</f>
        <v>1600</v>
      </c>
      <c r="K27" s="42" t="s">
        <v>397</v>
      </c>
      <c r="L27" s="30">
        <f>INDEX('Points Chart'!$D$5:$D$88,MATCH(K27,'Points Chart'!$C$5:$C$88,0))</f>
        <v>3000</v>
      </c>
      <c r="M27" s="42" t="s">
        <v>537</v>
      </c>
      <c r="N27" s="30">
        <f>INDEX('Points Chart'!$D$5:$D$88,MATCH(M27,'Points Chart'!$C$5:$C$88,0))</f>
        <v>0</v>
      </c>
      <c r="O27" s="42" t="s">
        <v>537</v>
      </c>
      <c r="P27" s="30">
        <f>INDEX('Points Chart'!$D$5:$D$88,MATCH(O27,'Points Chart'!$C$5:$C$88,0))</f>
        <v>0</v>
      </c>
      <c r="Q27" s="42" t="s">
        <v>400</v>
      </c>
      <c r="R27" s="30">
        <f>INDEX('Points Chart'!$D$5:$D$88,MATCH(Q27,'Points Chart'!$C$5:$C$88,0))</f>
        <v>2400</v>
      </c>
    </row>
    <row r="28" spans="1:18" ht="15">
      <c r="A28" s="9">
        <f t="shared" si="3"/>
        <v>25</v>
      </c>
      <c r="B28" s="10" t="s">
        <v>196</v>
      </c>
      <c r="C28" s="10" t="s">
        <v>197</v>
      </c>
      <c r="D28" s="9" t="s">
        <v>6</v>
      </c>
      <c r="E28" s="26">
        <f t="shared" si="0"/>
        <v>1650</v>
      </c>
      <c r="F28" s="25">
        <f t="shared" si="1"/>
        <v>7300</v>
      </c>
      <c r="G28" s="1">
        <f t="shared" si="2"/>
        <v>5</v>
      </c>
      <c r="I28" s="42" t="s">
        <v>409</v>
      </c>
      <c r="J28" s="30">
        <f>INDEX('Points Chart'!$D$5:$D$88,MATCH(I28,'Points Chart'!$C$5:$C$88,0))</f>
        <v>700</v>
      </c>
      <c r="K28" s="42" t="s">
        <v>405</v>
      </c>
      <c r="L28" s="30">
        <f>INDEX('Points Chart'!$D$5:$D$88,MATCH(K28,'Points Chart'!$C$5:$C$88,0))</f>
        <v>1600</v>
      </c>
      <c r="M28" s="42" t="s">
        <v>410</v>
      </c>
      <c r="N28" s="30">
        <f>INDEX('Points Chart'!$D$5:$D$88,MATCH(M28,'Points Chart'!$C$5:$C$88,0))</f>
        <v>1400</v>
      </c>
      <c r="O28" s="42" t="s">
        <v>404</v>
      </c>
      <c r="P28" s="30">
        <f>INDEX('Points Chart'!$D$5:$D$88,MATCH(O28,'Points Chart'!$C$5:$C$88,0))</f>
        <v>2000</v>
      </c>
      <c r="Q28" s="42" t="s">
        <v>405</v>
      </c>
      <c r="R28" s="30">
        <f>INDEX('Points Chart'!$D$5:$D$88,MATCH(Q28,'Points Chart'!$C$5:$C$88,0))</f>
        <v>1600</v>
      </c>
    </row>
    <row r="29" spans="1:18" ht="15">
      <c r="A29" s="9">
        <f t="shared" si="3"/>
        <v>26</v>
      </c>
      <c r="B29" s="18" t="s">
        <v>198</v>
      </c>
      <c r="C29" s="18" t="s">
        <v>199</v>
      </c>
      <c r="D29" s="1" t="s">
        <v>6</v>
      </c>
      <c r="E29" s="26">
        <f t="shared" si="0"/>
        <v>1650</v>
      </c>
      <c r="F29" s="25">
        <f t="shared" si="1"/>
        <v>7300</v>
      </c>
      <c r="G29" s="1">
        <f t="shared" si="2"/>
        <v>5</v>
      </c>
      <c r="I29" s="42" t="s">
        <v>409</v>
      </c>
      <c r="J29" s="30">
        <f>INDEX('Points Chart'!$D$5:$D$88,MATCH(I29,'Points Chart'!$C$5:$C$88,0))</f>
        <v>700</v>
      </c>
      <c r="K29" s="42" t="s">
        <v>405</v>
      </c>
      <c r="L29" s="30">
        <f>INDEX('Points Chart'!$D$5:$D$88,MATCH(K29,'Points Chart'!$C$5:$C$88,0))</f>
        <v>1600</v>
      </c>
      <c r="M29" s="42" t="s">
        <v>410</v>
      </c>
      <c r="N29" s="30">
        <f>INDEX('Points Chart'!$D$5:$D$88,MATCH(M29,'Points Chart'!$C$5:$C$88,0))</f>
        <v>1400</v>
      </c>
      <c r="O29" s="42" t="s">
        <v>404</v>
      </c>
      <c r="P29" s="30">
        <f>INDEX('Points Chart'!$D$5:$D$88,MATCH(O29,'Points Chart'!$C$5:$C$88,0))</f>
        <v>2000</v>
      </c>
      <c r="Q29" s="42" t="s">
        <v>405</v>
      </c>
      <c r="R29" s="30">
        <f>INDEX('Points Chart'!$D$5:$D$88,MATCH(Q29,'Points Chart'!$C$5:$C$88,0))</f>
        <v>1600</v>
      </c>
    </row>
    <row r="30" spans="1:18" ht="15">
      <c r="A30" s="9">
        <f t="shared" si="3"/>
        <v>27</v>
      </c>
      <c r="B30" s="18" t="s">
        <v>165</v>
      </c>
      <c r="C30" s="18" t="s">
        <v>310</v>
      </c>
      <c r="D30" s="1" t="s">
        <v>6</v>
      </c>
      <c r="E30" s="26">
        <f t="shared" si="0"/>
        <v>1625</v>
      </c>
      <c r="F30" s="26">
        <f t="shared" si="1"/>
        <v>6500</v>
      </c>
      <c r="G30" s="1">
        <f t="shared" si="2"/>
        <v>1</v>
      </c>
      <c r="I30" s="42" t="s">
        <v>396</v>
      </c>
      <c r="J30" s="30">
        <f>INDEX('Points Chart'!$D$5:$D$88,MATCH(I30,'Points Chart'!$C$5:$C$88,0))</f>
        <v>6500</v>
      </c>
      <c r="K30" s="42" t="s">
        <v>537</v>
      </c>
      <c r="L30" s="30">
        <f>INDEX('Points Chart'!$D$5:$D$88,MATCH(K30,'Points Chart'!$C$5:$C$88,0))</f>
        <v>0</v>
      </c>
      <c r="M30" s="42" t="s">
        <v>537</v>
      </c>
      <c r="N30" s="30">
        <f>INDEX('Points Chart'!$D$5:$D$88,MATCH(M30,'Points Chart'!$C$5:$C$88,0))</f>
        <v>0</v>
      </c>
      <c r="O30" s="42" t="s">
        <v>537</v>
      </c>
      <c r="P30" s="30">
        <f>INDEX('Points Chart'!$D$5:$D$88,MATCH(O30,'Points Chart'!$C$5:$C$88,0))</f>
        <v>0</v>
      </c>
      <c r="Q30" s="42" t="s">
        <v>537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8" t="s">
        <v>165</v>
      </c>
      <c r="C31" s="18" t="s">
        <v>166</v>
      </c>
      <c r="D31" s="1" t="s">
        <v>6</v>
      </c>
      <c r="E31" s="26">
        <f t="shared" si="0"/>
        <v>1625</v>
      </c>
      <c r="F31" s="26">
        <f t="shared" si="1"/>
        <v>6500</v>
      </c>
      <c r="G31" s="1">
        <f t="shared" si="2"/>
        <v>1</v>
      </c>
      <c r="I31" s="42" t="s">
        <v>396</v>
      </c>
      <c r="J31" s="30">
        <f>INDEX('Points Chart'!$D$5:$D$88,MATCH(I31,'Points Chart'!$C$5:$C$88,0))</f>
        <v>6500</v>
      </c>
      <c r="K31" s="42" t="s">
        <v>537</v>
      </c>
      <c r="L31" s="30">
        <f>INDEX('Points Chart'!$D$5:$D$88,MATCH(K31,'Points Chart'!$C$5:$C$88,0))</f>
        <v>0</v>
      </c>
      <c r="M31" s="42" t="s">
        <v>537</v>
      </c>
      <c r="N31" s="30">
        <f>INDEX('Points Chart'!$D$5:$D$88,MATCH(M31,'Points Chart'!$C$5:$C$88,0))</f>
        <v>0</v>
      </c>
      <c r="O31" s="42" t="s">
        <v>537</v>
      </c>
      <c r="P31" s="30">
        <f>INDEX('Points Chart'!$D$5:$D$88,MATCH(O31,'Points Chart'!$C$5:$C$88,0))</f>
        <v>0</v>
      </c>
      <c r="Q31" s="42" t="s">
        <v>537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0" t="s">
        <v>226</v>
      </c>
      <c r="C32" s="10" t="s">
        <v>227</v>
      </c>
      <c r="D32" s="9" t="s">
        <v>6</v>
      </c>
      <c r="E32" s="26">
        <f t="shared" si="0"/>
        <v>1350</v>
      </c>
      <c r="F32" s="1">
        <f t="shared" si="1"/>
        <v>5400</v>
      </c>
      <c r="G32" s="1">
        <f t="shared" si="2"/>
        <v>2</v>
      </c>
      <c r="I32" s="42" t="s">
        <v>410</v>
      </c>
      <c r="J32" s="30">
        <f>INDEX('Points Chart'!$D$5:$D$88,MATCH(I32,'Points Chart'!$C$5:$C$88,0))</f>
        <v>1400</v>
      </c>
      <c r="K32" s="42" t="s">
        <v>537</v>
      </c>
      <c r="L32" s="30">
        <f>INDEX('Points Chart'!$D$5:$D$88,MATCH(K32,'Points Chart'!$C$5:$C$88,0))</f>
        <v>0</v>
      </c>
      <c r="M32" s="42" t="s">
        <v>398</v>
      </c>
      <c r="N32" s="30">
        <f>INDEX('Points Chart'!$D$5:$D$88,MATCH(M32,'Points Chart'!$C$5:$C$88,0))</f>
        <v>4000</v>
      </c>
      <c r="O32" s="42" t="s">
        <v>537</v>
      </c>
      <c r="P32" s="30">
        <f>INDEX('Points Chart'!$D$5:$D$88,MATCH(O32,'Points Chart'!$C$5:$C$88,0))</f>
        <v>0</v>
      </c>
      <c r="Q32" s="42" t="s">
        <v>537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0" t="s">
        <v>206</v>
      </c>
      <c r="C33" s="10" t="s">
        <v>207</v>
      </c>
      <c r="D33" s="9" t="s">
        <v>36</v>
      </c>
      <c r="E33" s="26">
        <f t="shared" si="0"/>
        <v>1350</v>
      </c>
      <c r="F33" s="25">
        <f t="shared" si="1"/>
        <v>5400</v>
      </c>
      <c r="G33" s="1">
        <f t="shared" si="2"/>
        <v>2</v>
      </c>
      <c r="I33" s="42" t="s">
        <v>537</v>
      </c>
      <c r="J33" s="30">
        <f>INDEX('Points Chart'!$D$5:$D$88,MATCH(I33,'Points Chart'!$C$5:$C$88,0))</f>
        <v>0</v>
      </c>
      <c r="K33" s="42" t="s">
        <v>537</v>
      </c>
      <c r="L33" s="30">
        <f>INDEX('Points Chart'!$D$5:$D$88,MATCH(K33,'Points Chart'!$C$5:$C$88,0))</f>
        <v>0</v>
      </c>
      <c r="M33" s="42" t="s">
        <v>400</v>
      </c>
      <c r="N33" s="30">
        <f>INDEX('Points Chart'!$D$5:$D$88,MATCH(M33,'Points Chart'!$C$5:$C$88,0))</f>
        <v>2400</v>
      </c>
      <c r="O33" s="42" t="s">
        <v>397</v>
      </c>
      <c r="P33" s="30">
        <f>INDEX('Points Chart'!$D$5:$D$88,MATCH(O33,'Points Chart'!$C$5:$C$88,0))</f>
        <v>3000</v>
      </c>
      <c r="Q33" s="42" t="s">
        <v>537</v>
      </c>
      <c r="R33" s="30">
        <f>INDEX('Points Chart'!$D$5:$D$88,MATCH(Q33,'Points Chart'!$C$5:$C$88,0))</f>
        <v>0</v>
      </c>
    </row>
    <row r="34" spans="1:18" ht="15">
      <c r="A34" s="9">
        <f t="shared" si="3"/>
        <v>31</v>
      </c>
      <c r="B34" s="10" t="s">
        <v>220</v>
      </c>
      <c r="C34" s="10" t="s">
        <v>221</v>
      </c>
      <c r="D34" s="9" t="s">
        <v>6</v>
      </c>
      <c r="E34" s="26">
        <f t="shared" si="0"/>
        <v>1250</v>
      </c>
      <c r="F34" s="25">
        <f t="shared" si="1"/>
        <v>5000</v>
      </c>
      <c r="G34" s="1">
        <f t="shared" si="2"/>
        <v>3</v>
      </c>
      <c r="I34" s="42" t="s">
        <v>408</v>
      </c>
      <c r="J34" s="30">
        <f>INDEX('Points Chart'!$D$5:$D$88,MATCH(I34,'Points Chart'!$C$5:$C$88,0))</f>
        <v>1000</v>
      </c>
      <c r="K34" s="42" t="s">
        <v>404</v>
      </c>
      <c r="L34" s="30">
        <f>INDEX('Points Chart'!$D$5:$D$88,MATCH(K34,'Points Chart'!$C$5:$C$88,0))</f>
        <v>2000</v>
      </c>
      <c r="M34" s="42" t="s">
        <v>404</v>
      </c>
      <c r="N34" s="30">
        <f>INDEX('Points Chart'!$D$5:$D$88,MATCH(M34,'Points Chart'!$C$5:$C$88,0))</f>
        <v>2000</v>
      </c>
      <c r="O34" s="42" t="s">
        <v>537</v>
      </c>
      <c r="P34" s="30">
        <f>INDEX('Points Chart'!$D$5:$D$88,MATCH(O34,'Points Chart'!$C$5:$C$88,0))</f>
        <v>0</v>
      </c>
      <c r="Q34" s="42" t="s">
        <v>537</v>
      </c>
      <c r="R34" s="30">
        <f>INDEX('Points Chart'!$D$5:$D$88,MATCH(Q34,'Points Chart'!$C$5:$C$88,0))</f>
        <v>0</v>
      </c>
    </row>
    <row r="35" spans="1:18" ht="15">
      <c r="A35" s="9">
        <f t="shared" si="3"/>
        <v>32</v>
      </c>
      <c r="B35" s="10" t="s">
        <v>315</v>
      </c>
      <c r="C35" s="10" t="s">
        <v>314</v>
      </c>
      <c r="D35" s="9" t="s">
        <v>6</v>
      </c>
      <c r="E35" s="26">
        <f t="shared" si="0"/>
        <v>1250</v>
      </c>
      <c r="F35" s="26">
        <f t="shared" si="1"/>
        <v>5000</v>
      </c>
      <c r="G35" s="1">
        <f t="shared" si="2"/>
        <v>1</v>
      </c>
      <c r="I35" s="42" t="s">
        <v>537</v>
      </c>
      <c r="J35" s="30">
        <f>INDEX('Points Chart'!$D$5:$D$88,MATCH(I35,'Points Chart'!$C$5:$C$88,0))</f>
        <v>0</v>
      </c>
      <c r="K35" s="42" t="s">
        <v>394</v>
      </c>
      <c r="L35" s="30">
        <f>INDEX('Points Chart'!$D$5:$D$88,MATCH(K35,'Points Chart'!$C$5:$C$88,0))</f>
        <v>5000</v>
      </c>
      <c r="M35" s="42" t="s">
        <v>537</v>
      </c>
      <c r="N35" s="30">
        <f>INDEX('Points Chart'!$D$5:$D$88,MATCH(M35,'Points Chart'!$C$5:$C$88,0))</f>
        <v>0</v>
      </c>
      <c r="O35" s="42" t="s">
        <v>537</v>
      </c>
      <c r="P35" s="30">
        <f>INDEX('Points Chart'!$D$5:$D$88,MATCH(O35,'Points Chart'!$C$5:$C$88,0))</f>
        <v>0</v>
      </c>
      <c r="Q35" s="42" t="s">
        <v>537</v>
      </c>
      <c r="R35" s="30">
        <f>INDEX('Points Chart'!$D$5:$D$88,MATCH(Q35,'Points Chart'!$C$5:$C$88,0))</f>
        <v>0</v>
      </c>
    </row>
    <row r="36" spans="1:18" ht="15">
      <c r="A36" s="9">
        <f t="shared" si="3"/>
        <v>33</v>
      </c>
      <c r="B36" s="10" t="s">
        <v>587</v>
      </c>
      <c r="C36" s="10" t="s">
        <v>166</v>
      </c>
      <c r="D36" s="9" t="s">
        <v>16</v>
      </c>
      <c r="E36" s="26">
        <f aca="true" t="shared" si="4" ref="E36:E69">(LARGE(I36:R36,1)+LARGE(I36:R36,2)+LARGE(I36:R36,3)+LARGE(I36:R36,4))/4</f>
        <v>1250</v>
      </c>
      <c r="F36" s="25">
        <f aca="true" t="shared" si="5" ref="F36:F69">P36+L36+N36+R36+J36</f>
        <v>5000</v>
      </c>
      <c r="G36" s="1">
        <f aca="true" t="shared" si="6" ref="G36:G69">IF(P36&gt;1,1,0)+IF(L36&gt;1,1,0)+IF(N36&gt;1,1,0)+IF(R36&gt;1,1,0)+IF(J36&gt;1,1,0)</f>
        <v>1</v>
      </c>
      <c r="I36" s="42" t="s">
        <v>537</v>
      </c>
      <c r="J36" s="30">
        <f>INDEX('Points Chart'!$D$5:$D$88,MATCH(I36,'Points Chart'!$C$5:$C$88,0))</f>
        <v>0</v>
      </c>
      <c r="K36" s="42" t="s">
        <v>537</v>
      </c>
      <c r="L36" s="30">
        <f>INDEX('Points Chart'!$D$5:$D$88,MATCH(K36,'Points Chart'!$C$5:$C$88,0))</f>
        <v>0</v>
      </c>
      <c r="M36" s="42" t="s">
        <v>537</v>
      </c>
      <c r="N36" s="30">
        <f>INDEX('Points Chart'!$D$5:$D$88,MATCH(M36,'Points Chart'!$C$5:$C$88,0))</f>
        <v>0</v>
      </c>
      <c r="O36" s="42" t="s">
        <v>537</v>
      </c>
      <c r="P36" s="30">
        <f>INDEX('Points Chart'!$D$5:$D$88,MATCH(O36,'Points Chart'!$C$5:$C$88,0))</f>
        <v>0</v>
      </c>
      <c r="Q36" s="42" t="s">
        <v>394</v>
      </c>
      <c r="R36" s="30">
        <f>INDEX('Points Chart'!$D$5:$D$88,MATCH(Q36,'Points Chart'!$C$5:$C$88,0))</f>
        <v>5000</v>
      </c>
    </row>
    <row r="37" spans="1:18" ht="15">
      <c r="A37" s="9">
        <f t="shared" si="3"/>
        <v>34</v>
      </c>
      <c r="B37" s="10" t="s">
        <v>289</v>
      </c>
      <c r="C37" s="10" t="s">
        <v>183</v>
      </c>
      <c r="D37" s="9" t="s">
        <v>16</v>
      </c>
      <c r="E37" s="26">
        <f t="shared" si="4"/>
        <v>1250</v>
      </c>
      <c r="F37" s="25">
        <f t="shared" si="5"/>
        <v>5000</v>
      </c>
      <c r="G37" s="1">
        <f t="shared" si="6"/>
        <v>1</v>
      </c>
      <c r="I37" s="42" t="s">
        <v>537</v>
      </c>
      <c r="J37" s="30">
        <f>INDEX('Points Chart'!$D$5:$D$88,MATCH(I37,'Points Chart'!$C$5:$C$88,0))</f>
        <v>0</v>
      </c>
      <c r="K37" s="42" t="s">
        <v>537</v>
      </c>
      <c r="L37" s="30">
        <f>INDEX('Points Chart'!$D$5:$D$88,MATCH(K37,'Points Chart'!$C$5:$C$88,0))</f>
        <v>0</v>
      </c>
      <c r="M37" s="42" t="s">
        <v>537</v>
      </c>
      <c r="N37" s="30">
        <f>INDEX('Points Chart'!$D$5:$D$88,MATCH(M37,'Points Chart'!$C$5:$C$88,0))</f>
        <v>0</v>
      </c>
      <c r="O37" s="42" t="s">
        <v>537</v>
      </c>
      <c r="P37" s="30">
        <f>INDEX('Points Chart'!$D$5:$D$88,MATCH(O37,'Points Chart'!$C$5:$C$88,0))</f>
        <v>0</v>
      </c>
      <c r="Q37" s="42" t="s">
        <v>394</v>
      </c>
      <c r="R37" s="30">
        <f>INDEX('Points Chart'!$D$5:$D$88,MATCH(Q37,'Points Chart'!$C$5:$C$88,0))</f>
        <v>5000</v>
      </c>
    </row>
    <row r="38" spans="1:18" ht="15">
      <c r="A38" s="9">
        <f t="shared" si="3"/>
        <v>35</v>
      </c>
      <c r="B38" s="10" t="s">
        <v>178</v>
      </c>
      <c r="C38" s="10" t="s">
        <v>179</v>
      </c>
      <c r="D38" s="9" t="s">
        <v>16</v>
      </c>
      <c r="E38" s="26">
        <f t="shared" si="4"/>
        <v>1150</v>
      </c>
      <c r="F38" s="12">
        <f t="shared" si="5"/>
        <v>4600</v>
      </c>
      <c r="G38" s="1">
        <f t="shared" si="6"/>
        <v>4</v>
      </c>
      <c r="I38" s="42" t="s">
        <v>412</v>
      </c>
      <c r="J38" s="30">
        <f>INDEX('Points Chart'!$D$5:$D$88,MATCH(I38,'Points Chart'!$C$5:$C$88,0))</f>
        <v>800</v>
      </c>
      <c r="K38" s="42" t="s">
        <v>407</v>
      </c>
      <c r="L38" s="30">
        <f>INDEX('Points Chart'!$D$5:$D$88,MATCH(K38,'Points Chart'!$C$5:$C$88,0))</f>
        <v>600</v>
      </c>
      <c r="M38" s="42" t="s">
        <v>405</v>
      </c>
      <c r="N38" s="30">
        <f>INDEX('Points Chart'!$D$5:$D$88,MATCH(M38,'Points Chart'!$C$5:$C$88,0))</f>
        <v>1600</v>
      </c>
      <c r="O38" s="42" t="s">
        <v>405</v>
      </c>
      <c r="P38" s="30">
        <f>INDEX('Points Chart'!$D$5:$D$88,MATCH(O38,'Points Chart'!$C$5:$C$88,0))</f>
        <v>1600</v>
      </c>
      <c r="Q38" s="42" t="s">
        <v>537</v>
      </c>
      <c r="R38" s="30">
        <f>INDEX('Points Chart'!$D$5:$D$88,MATCH(Q38,'Points Chart'!$C$5:$C$88,0))</f>
        <v>0</v>
      </c>
    </row>
    <row r="39" spans="1:18" ht="15">
      <c r="A39" s="9">
        <f t="shared" si="3"/>
        <v>36</v>
      </c>
      <c r="B39" s="10" t="s">
        <v>443</v>
      </c>
      <c r="C39" s="10" t="s">
        <v>190</v>
      </c>
      <c r="D39" s="9" t="s">
        <v>6</v>
      </c>
      <c r="E39" s="26">
        <f t="shared" si="4"/>
        <v>1000</v>
      </c>
      <c r="F39" s="25">
        <f t="shared" si="5"/>
        <v>4000</v>
      </c>
      <c r="G39" s="1">
        <f t="shared" si="6"/>
        <v>1</v>
      </c>
      <c r="I39" s="42" t="s">
        <v>537</v>
      </c>
      <c r="J39" s="30">
        <f>INDEX('Points Chart'!$D$5:$D$88,MATCH(I39,'Points Chart'!$C$5:$C$88,0))</f>
        <v>0</v>
      </c>
      <c r="K39" s="42" t="s">
        <v>537</v>
      </c>
      <c r="L39" s="30">
        <f>INDEX('Points Chart'!$D$5:$D$88,MATCH(K39,'Points Chart'!$C$5:$C$88,0))</f>
        <v>0</v>
      </c>
      <c r="M39" s="42" t="s">
        <v>398</v>
      </c>
      <c r="N39" s="30">
        <f>INDEX('Points Chart'!$D$5:$D$88,MATCH(M39,'Points Chart'!$C$5:$C$88,0))</f>
        <v>4000</v>
      </c>
      <c r="O39" s="42" t="s">
        <v>537</v>
      </c>
      <c r="P39" s="30">
        <f>INDEX('Points Chart'!$D$5:$D$88,MATCH(O39,'Points Chart'!$C$5:$C$88,0))</f>
        <v>0</v>
      </c>
      <c r="Q39" s="42" t="s">
        <v>537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0" t="s">
        <v>239</v>
      </c>
      <c r="C40" s="10" t="s">
        <v>240</v>
      </c>
      <c r="D40" s="9" t="s">
        <v>6</v>
      </c>
      <c r="E40" s="26">
        <f t="shared" si="4"/>
        <v>1000</v>
      </c>
      <c r="F40" s="26">
        <f t="shared" si="5"/>
        <v>4000</v>
      </c>
      <c r="G40" s="1">
        <f t="shared" si="6"/>
        <v>4</v>
      </c>
      <c r="I40" s="42" t="s">
        <v>411</v>
      </c>
      <c r="J40" s="30">
        <f>INDEX('Points Chart'!$D$5:$D$88,MATCH(I40,'Points Chart'!$C$5:$C$88,0))</f>
        <v>600</v>
      </c>
      <c r="K40" s="42" t="s">
        <v>537</v>
      </c>
      <c r="L40" s="30">
        <f>INDEX('Points Chart'!$D$5:$D$88,MATCH(K40,'Points Chart'!$C$5:$C$88,0))</f>
        <v>0</v>
      </c>
      <c r="M40" s="42" t="s">
        <v>408</v>
      </c>
      <c r="N40" s="30">
        <f>INDEX('Points Chart'!$D$5:$D$88,MATCH(M40,'Points Chart'!$C$5:$C$88,0))</f>
        <v>1000</v>
      </c>
      <c r="O40" s="42" t="s">
        <v>410</v>
      </c>
      <c r="P40" s="30">
        <f>INDEX('Points Chart'!$D$5:$D$88,MATCH(O40,'Points Chart'!$C$5:$C$88,0))</f>
        <v>1400</v>
      </c>
      <c r="Q40" s="42" t="s">
        <v>408</v>
      </c>
      <c r="R40" s="30">
        <f>INDEX('Points Chart'!$D$5:$D$88,MATCH(Q40,'Points Chart'!$C$5:$C$88,0))</f>
        <v>1000</v>
      </c>
    </row>
    <row r="41" spans="1:18" ht="15">
      <c r="A41" s="9">
        <f t="shared" si="3"/>
        <v>38</v>
      </c>
      <c r="B41" s="10" t="s">
        <v>201</v>
      </c>
      <c r="C41" s="10" t="s">
        <v>200</v>
      </c>
      <c r="D41" s="9" t="s">
        <v>6</v>
      </c>
      <c r="E41" s="26">
        <f t="shared" si="4"/>
        <v>925</v>
      </c>
      <c r="F41" s="25">
        <f t="shared" si="5"/>
        <v>3700</v>
      </c>
      <c r="G41" s="1">
        <f t="shared" si="6"/>
        <v>3</v>
      </c>
      <c r="I41" s="42" t="s">
        <v>419</v>
      </c>
      <c r="J41" s="30">
        <f>INDEX('Points Chart'!$D$5:$D$88,MATCH(I41,'Points Chart'!$C$5:$C$88,0))</f>
        <v>300</v>
      </c>
      <c r="K41" s="42" t="s">
        <v>410</v>
      </c>
      <c r="L41" s="30">
        <f>INDEX('Points Chart'!$D$5:$D$88,MATCH(K41,'Points Chart'!$C$5:$C$88,0))</f>
        <v>1400</v>
      </c>
      <c r="M41" s="42" t="s">
        <v>537</v>
      </c>
      <c r="N41" s="30">
        <f>INDEX('Points Chart'!$D$5:$D$88,MATCH(M41,'Points Chart'!$C$5:$C$88,0))</f>
        <v>0</v>
      </c>
      <c r="O41" s="42" t="s">
        <v>537</v>
      </c>
      <c r="P41" s="30">
        <f>INDEX('Points Chart'!$D$5:$D$88,MATCH(O41,'Points Chart'!$C$5:$C$88,0))</f>
        <v>0</v>
      </c>
      <c r="Q41" s="42" t="s">
        <v>404</v>
      </c>
      <c r="R41" s="30">
        <f>INDEX('Points Chart'!$D$5:$D$88,MATCH(Q41,'Points Chart'!$C$5:$C$88,0))</f>
        <v>2000</v>
      </c>
    </row>
    <row r="42" spans="1:18" ht="15">
      <c r="A42" s="9">
        <f t="shared" si="3"/>
        <v>39</v>
      </c>
      <c r="B42" s="10" t="s">
        <v>194</v>
      </c>
      <c r="C42" s="10" t="s">
        <v>195</v>
      </c>
      <c r="D42" s="9" t="s">
        <v>6</v>
      </c>
      <c r="E42" s="26">
        <f t="shared" si="4"/>
        <v>850</v>
      </c>
      <c r="F42" s="25">
        <f t="shared" si="5"/>
        <v>3400</v>
      </c>
      <c r="G42" s="1">
        <f t="shared" si="6"/>
        <v>2</v>
      </c>
      <c r="I42" s="42" t="s">
        <v>537</v>
      </c>
      <c r="J42" s="30">
        <f>INDEX('Points Chart'!$D$5:$D$88,MATCH(I42,'Points Chart'!$C$5:$C$88,0))</f>
        <v>0</v>
      </c>
      <c r="K42" s="42" t="s">
        <v>410</v>
      </c>
      <c r="L42" s="30">
        <f>INDEX('Points Chart'!$D$5:$D$88,MATCH(K42,'Points Chart'!$C$5:$C$88,0))</f>
        <v>1400</v>
      </c>
      <c r="M42" s="42" t="s">
        <v>537</v>
      </c>
      <c r="N42" s="30">
        <f>INDEX('Points Chart'!$D$5:$D$88,MATCH(M42,'Points Chart'!$C$5:$C$88,0))</f>
        <v>0</v>
      </c>
      <c r="O42" s="42" t="s">
        <v>537</v>
      </c>
      <c r="P42" s="30">
        <f>INDEX('Points Chart'!$D$5:$D$88,MATCH(O42,'Points Chart'!$C$5:$C$88,0))</f>
        <v>0</v>
      </c>
      <c r="Q42" s="42" t="s">
        <v>404</v>
      </c>
      <c r="R42" s="30">
        <f>INDEX('Points Chart'!$D$5:$D$88,MATCH(Q42,'Points Chart'!$C$5:$C$88,0))</f>
        <v>2000</v>
      </c>
    </row>
    <row r="43" spans="1:18" ht="15">
      <c r="A43" s="9">
        <f t="shared" si="3"/>
        <v>40</v>
      </c>
      <c r="B43" s="18" t="s">
        <v>163</v>
      </c>
      <c r="C43" s="18" t="s">
        <v>329</v>
      </c>
      <c r="D43" s="1" t="s">
        <v>16</v>
      </c>
      <c r="E43" s="26">
        <f t="shared" si="4"/>
        <v>810</v>
      </c>
      <c r="F43" s="1">
        <f t="shared" si="5"/>
        <v>3240</v>
      </c>
      <c r="G43" s="1">
        <f t="shared" si="6"/>
        <v>4</v>
      </c>
      <c r="I43" s="42" t="s">
        <v>422</v>
      </c>
      <c r="J43" s="30">
        <f>INDEX('Points Chart'!$D$5:$D$88,MATCH(I43,'Points Chart'!$C$5:$C$88,0))</f>
        <v>240</v>
      </c>
      <c r="K43" s="42" t="s">
        <v>412</v>
      </c>
      <c r="L43" s="30">
        <f>INDEX('Points Chart'!$D$5:$D$88,MATCH(K43,'Points Chart'!$C$5:$C$88,0))</f>
        <v>800</v>
      </c>
      <c r="M43" s="42" t="s">
        <v>412</v>
      </c>
      <c r="N43" s="30">
        <f>INDEX('Points Chart'!$D$5:$D$88,MATCH(M43,'Points Chart'!$C$5:$C$88,0))</f>
        <v>800</v>
      </c>
      <c r="O43" s="42" t="s">
        <v>410</v>
      </c>
      <c r="P43" s="30">
        <f>INDEX('Points Chart'!$D$5:$D$88,MATCH(O43,'Points Chart'!$C$5:$C$88,0))</f>
        <v>1400</v>
      </c>
      <c r="Q43" s="42" t="s">
        <v>537</v>
      </c>
      <c r="R43" s="30">
        <f>INDEX('Points Chart'!$D$5:$D$88,MATCH(Q43,'Points Chart'!$C$5:$C$88,0))</f>
        <v>0</v>
      </c>
    </row>
    <row r="44" spans="1:18" ht="15">
      <c r="A44" s="9">
        <f t="shared" si="3"/>
        <v>41</v>
      </c>
      <c r="B44" s="10" t="s">
        <v>322</v>
      </c>
      <c r="C44" s="10" t="s">
        <v>323</v>
      </c>
      <c r="D44" s="9" t="s">
        <v>6</v>
      </c>
      <c r="E44" s="26">
        <f t="shared" si="4"/>
        <v>750</v>
      </c>
      <c r="F44" s="1">
        <f t="shared" si="5"/>
        <v>3000</v>
      </c>
      <c r="G44" s="1">
        <f t="shared" si="6"/>
        <v>1</v>
      </c>
      <c r="I44" s="42" t="s">
        <v>397</v>
      </c>
      <c r="J44" s="30">
        <f>INDEX('Points Chart'!$D$5:$D$88,MATCH(I44,'Points Chart'!$C$5:$C$88,0))</f>
        <v>3000</v>
      </c>
      <c r="K44" s="42" t="s">
        <v>537</v>
      </c>
      <c r="L44" s="30">
        <f>INDEX('Points Chart'!$D$5:$D$88,MATCH(K44,'Points Chart'!$C$5:$C$88,0))</f>
        <v>0</v>
      </c>
      <c r="M44" s="42" t="s">
        <v>537</v>
      </c>
      <c r="N44" s="30">
        <f>INDEX('Points Chart'!$D$5:$D$88,MATCH(M44,'Points Chart'!$C$5:$C$88,0))</f>
        <v>0</v>
      </c>
      <c r="O44" s="42" t="s">
        <v>537</v>
      </c>
      <c r="P44" s="30">
        <f>INDEX('Points Chart'!$D$5:$D$88,MATCH(O44,'Points Chart'!$C$5:$C$88,0))</f>
        <v>0</v>
      </c>
      <c r="Q44" s="42" t="s">
        <v>537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0" t="s">
        <v>66</v>
      </c>
      <c r="C45" s="10" t="s">
        <v>336</v>
      </c>
      <c r="D45" s="9" t="s">
        <v>36</v>
      </c>
      <c r="E45" s="26">
        <f t="shared" si="4"/>
        <v>700</v>
      </c>
      <c r="F45" s="25">
        <f t="shared" si="5"/>
        <v>2800</v>
      </c>
      <c r="G45" s="1">
        <f t="shared" si="6"/>
        <v>3</v>
      </c>
      <c r="I45" s="42" t="s">
        <v>537</v>
      </c>
      <c r="J45" s="30">
        <f>INDEX('Points Chart'!$D$5:$D$88,MATCH(I45,'Points Chart'!$C$5:$C$88,0))</f>
        <v>0</v>
      </c>
      <c r="K45" s="42" t="s">
        <v>408</v>
      </c>
      <c r="L45" s="30">
        <f>INDEX('Points Chart'!$D$5:$D$88,MATCH(K45,'Points Chart'!$C$5:$C$88,0))</f>
        <v>1000</v>
      </c>
      <c r="M45" s="42" t="s">
        <v>408</v>
      </c>
      <c r="N45" s="30">
        <f>INDEX('Points Chart'!$D$5:$D$88,MATCH(M45,'Points Chart'!$C$5:$C$88,0))</f>
        <v>1000</v>
      </c>
      <c r="O45" s="42" t="s">
        <v>537</v>
      </c>
      <c r="P45" s="30">
        <f>INDEX('Points Chart'!$D$5:$D$88,MATCH(O45,'Points Chart'!$C$5:$C$88,0))</f>
        <v>0</v>
      </c>
      <c r="Q45" s="42" t="s">
        <v>412</v>
      </c>
      <c r="R45" s="30">
        <f>INDEX('Points Chart'!$D$5:$D$88,MATCH(Q45,'Points Chart'!$C$5:$C$88,0))</f>
        <v>800</v>
      </c>
    </row>
    <row r="46" spans="1:18" ht="15">
      <c r="A46" s="9">
        <f t="shared" si="3"/>
        <v>43</v>
      </c>
      <c r="B46" s="10" t="s">
        <v>330</v>
      </c>
      <c r="C46" s="10" t="s">
        <v>331</v>
      </c>
      <c r="D46" s="9" t="s">
        <v>16</v>
      </c>
      <c r="E46" s="26">
        <f t="shared" si="4"/>
        <v>660</v>
      </c>
      <c r="F46" s="25">
        <f t="shared" si="5"/>
        <v>2640</v>
      </c>
      <c r="G46" s="1">
        <f t="shared" si="6"/>
        <v>4</v>
      </c>
      <c r="I46" s="42" t="s">
        <v>422</v>
      </c>
      <c r="J46" s="30">
        <f>INDEX('Points Chart'!$D$5:$D$88,MATCH(I46,'Points Chart'!$C$5:$C$88,0))</f>
        <v>240</v>
      </c>
      <c r="K46" s="42" t="s">
        <v>412</v>
      </c>
      <c r="L46" s="30">
        <f>INDEX('Points Chart'!$D$5:$D$88,MATCH(K46,'Points Chart'!$C$5:$C$88,0))</f>
        <v>800</v>
      </c>
      <c r="M46" s="42" t="s">
        <v>412</v>
      </c>
      <c r="N46" s="30">
        <f>INDEX('Points Chart'!$D$5:$D$88,MATCH(M46,'Points Chart'!$C$5:$C$88,0))</f>
        <v>800</v>
      </c>
      <c r="O46" s="42" t="s">
        <v>537</v>
      </c>
      <c r="P46" s="30">
        <f>INDEX('Points Chart'!$D$5:$D$88,MATCH(O46,'Points Chart'!$C$5:$C$88,0))</f>
        <v>0</v>
      </c>
      <c r="Q46" s="42" t="s">
        <v>412</v>
      </c>
      <c r="R46" s="30">
        <f>INDEX('Points Chart'!$D$5:$D$88,MATCH(Q46,'Points Chart'!$C$5:$C$88,0))</f>
        <v>800</v>
      </c>
    </row>
    <row r="47" spans="1:18" ht="15">
      <c r="A47" s="9">
        <f t="shared" si="3"/>
        <v>44</v>
      </c>
      <c r="B47" s="10" t="s">
        <v>316</v>
      </c>
      <c r="C47" s="10" t="s">
        <v>192</v>
      </c>
      <c r="D47" s="9" t="s">
        <v>16</v>
      </c>
      <c r="E47" s="26">
        <f t="shared" si="4"/>
        <v>650</v>
      </c>
      <c r="F47" s="1">
        <f t="shared" si="5"/>
        <v>2600</v>
      </c>
      <c r="G47" s="1">
        <f t="shared" si="6"/>
        <v>2</v>
      </c>
      <c r="I47" s="42" t="s">
        <v>407</v>
      </c>
      <c r="J47" s="30">
        <f>INDEX('Points Chart'!$D$5:$D$88,MATCH(I47,'Points Chart'!$C$5:$C$88,0))</f>
        <v>600</v>
      </c>
      <c r="K47" s="42" t="s">
        <v>537</v>
      </c>
      <c r="L47" s="30">
        <f>INDEX('Points Chart'!$D$5:$D$88,MATCH(K47,'Points Chart'!$C$5:$C$88,0))</f>
        <v>0</v>
      </c>
      <c r="M47" s="42" t="s">
        <v>404</v>
      </c>
      <c r="N47" s="30">
        <f>INDEX('Points Chart'!$D$5:$D$88,MATCH(M47,'Points Chart'!$C$5:$C$88,0))</f>
        <v>2000</v>
      </c>
      <c r="O47" s="42" t="s">
        <v>537</v>
      </c>
      <c r="P47" s="30">
        <f>INDEX('Points Chart'!$D$5:$D$88,MATCH(O47,'Points Chart'!$C$5:$C$88,0))</f>
        <v>0</v>
      </c>
      <c r="Q47" s="42" t="s">
        <v>537</v>
      </c>
      <c r="R47" s="30">
        <f>INDEX('Points Chart'!$D$5:$D$88,MATCH(Q47,'Points Chart'!$C$5:$C$88,0))</f>
        <v>0</v>
      </c>
    </row>
    <row r="48" spans="1:18" ht="15">
      <c r="A48" s="9">
        <f t="shared" si="3"/>
        <v>45</v>
      </c>
      <c r="B48" s="18" t="s">
        <v>210</v>
      </c>
      <c r="C48" s="18" t="s">
        <v>211</v>
      </c>
      <c r="D48" s="1" t="s">
        <v>6</v>
      </c>
      <c r="E48" s="26">
        <f t="shared" si="4"/>
        <v>600</v>
      </c>
      <c r="F48" s="25">
        <f t="shared" si="5"/>
        <v>2400</v>
      </c>
      <c r="G48" s="1">
        <f t="shared" si="6"/>
        <v>1</v>
      </c>
      <c r="I48" s="42" t="s">
        <v>400</v>
      </c>
      <c r="J48" s="30">
        <f>INDEX('Points Chart'!$D$5:$D$88,MATCH(I48,'Points Chart'!$C$5:$C$88,0))</f>
        <v>2400</v>
      </c>
      <c r="K48" s="42" t="s">
        <v>537</v>
      </c>
      <c r="L48" s="30">
        <f>INDEX('Points Chart'!$D$5:$D$88,MATCH(K48,'Points Chart'!$C$5:$C$88,0))</f>
        <v>0</v>
      </c>
      <c r="M48" s="42" t="s">
        <v>537</v>
      </c>
      <c r="N48" s="30">
        <f>INDEX('Points Chart'!$D$5:$D$88,MATCH(M48,'Points Chart'!$C$5:$C$88,0))</f>
        <v>0</v>
      </c>
      <c r="O48" s="42" t="s">
        <v>537</v>
      </c>
      <c r="P48" s="30">
        <f>INDEX('Points Chart'!$D$5:$D$88,MATCH(O48,'Points Chart'!$C$5:$C$88,0))</f>
        <v>0</v>
      </c>
      <c r="Q48" s="42" t="s">
        <v>537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8" t="s">
        <v>386</v>
      </c>
      <c r="C49" s="18" t="s">
        <v>166</v>
      </c>
      <c r="D49" s="1" t="s">
        <v>6</v>
      </c>
      <c r="E49" s="26">
        <f t="shared" si="4"/>
        <v>600</v>
      </c>
      <c r="F49" s="1">
        <f t="shared" si="5"/>
        <v>2400</v>
      </c>
      <c r="G49" s="1">
        <f t="shared" si="6"/>
        <v>1</v>
      </c>
      <c r="I49" s="42" t="s">
        <v>537</v>
      </c>
      <c r="J49" s="30">
        <f>INDEX('Points Chart'!$D$5:$D$88,MATCH(I49,'Points Chart'!$C$5:$C$88,0))</f>
        <v>0</v>
      </c>
      <c r="K49" s="42" t="s">
        <v>400</v>
      </c>
      <c r="L49" s="30">
        <f>INDEX('Points Chart'!$D$5:$D$88,MATCH(K49,'Points Chart'!$C$5:$C$88,0))</f>
        <v>2400</v>
      </c>
      <c r="M49" s="42" t="s">
        <v>537</v>
      </c>
      <c r="N49" s="30">
        <f>INDEX('Points Chart'!$D$5:$D$88,MATCH(M49,'Points Chart'!$C$5:$C$88,0))</f>
        <v>0</v>
      </c>
      <c r="O49" s="42" t="s">
        <v>537</v>
      </c>
      <c r="P49" s="30">
        <f>INDEX('Points Chart'!$D$5:$D$88,MATCH(O49,'Points Chart'!$C$5:$C$88,0))</f>
        <v>0</v>
      </c>
      <c r="Q49" s="42" t="s">
        <v>537</v>
      </c>
      <c r="R49" s="30">
        <f>INDEX('Points Chart'!$D$5:$D$88,MATCH(Q49,'Points Chart'!$C$5:$C$88,0))</f>
        <v>0</v>
      </c>
    </row>
    <row r="50" spans="1:18" ht="15">
      <c r="A50" s="9">
        <f t="shared" si="3"/>
        <v>47</v>
      </c>
      <c r="B50" s="10" t="s">
        <v>9</v>
      </c>
      <c r="C50" s="10" t="s">
        <v>214</v>
      </c>
      <c r="D50" s="9" t="s">
        <v>16</v>
      </c>
      <c r="E50" s="26">
        <f t="shared" si="4"/>
        <v>600</v>
      </c>
      <c r="F50" s="26">
        <f t="shared" si="5"/>
        <v>2400</v>
      </c>
      <c r="G50" s="1">
        <f t="shared" si="6"/>
        <v>2</v>
      </c>
      <c r="I50" s="42" t="s">
        <v>414</v>
      </c>
      <c r="J50" s="30">
        <f>INDEX('Points Chart'!$D$5:$D$88,MATCH(I50,'Points Chart'!$C$5:$C$88,0))</f>
        <v>1200</v>
      </c>
      <c r="K50" s="42" t="s">
        <v>537</v>
      </c>
      <c r="L50" s="30">
        <f>INDEX('Points Chart'!$D$5:$D$88,MATCH(K50,'Points Chart'!$C$5:$C$88,0))</f>
        <v>0</v>
      </c>
      <c r="M50" s="42" t="s">
        <v>414</v>
      </c>
      <c r="N50" s="30">
        <f>INDEX('Points Chart'!$D$5:$D$88,MATCH(M50,'Points Chart'!$C$5:$C$88,0))</f>
        <v>1200</v>
      </c>
      <c r="O50" s="42" t="s">
        <v>537</v>
      </c>
      <c r="P50" s="30">
        <f>INDEX('Points Chart'!$D$5:$D$88,MATCH(O50,'Points Chart'!$C$5:$C$88,0))</f>
        <v>0</v>
      </c>
      <c r="Q50" s="42" t="s">
        <v>537</v>
      </c>
      <c r="R50" s="30">
        <f>INDEX('Points Chart'!$D$5:$D$88,MATCH(Q50,'Points Chart'!$C$5:$C$88,0))</f>
        <v>0</v>
      </c>
    </row>
    <row r="51" spans="1:18" ht="15">
      <c r="A51" s="9">
        <f t="shared" si="3"/>
        <v>48</v>
      </c>
      <c r="B51" s="10" t="s">
        <v>241</v>
      </c>
      <c r="C51" s="10" t="s">
        <v>313</v>
      </c>
      <c r="D51" s="9" t="s">
        <v>16</v>
      </c>
      <c r="E51" s="26">
        <f t="shared" si="4"/>
        <v>600</v>
      </c>
      <c r="F51" s="1">
        <f t="shared" si="5"/>
        <v>2400</v>
      </c>
      <c r="G51" s="1">
        <f t="shared" si="6"/>
        <v>2</v>
      </c>
      <c r="I51" s="42" t="s">
        <v>412</v>
      </c>
      <c r="J51" s="30">
        <f>INDEX('Points Chart'!$D$5:$D$88,MATCH(I51,'Points Chart'!$C$5:$C$88,0))</f>
        <v>800</v>
      </c>
      <c r="K51" s="42" t="s">
        <v>537</v>
      </c>
      <c r="L51" s="30">
        <f>INDEX('Points Chart'!$D$5:$D$88,MATCH(K51,'Points Chart'!$C$5:$C$88,0))</f>
        <v>0</v>
      </c>
      <c r="M51" s="42" t="s">
        <v>405</v>
      </c>
      <c r="N51" s="30">
        <f>INDEX('Points Chart'!$D$5:$D$88,MATCH(M51,'Points Chart'!$C$5:$C$88,0))</f>
        <v>1600</v>
      </c>
      <c r="O51" s="42" t="s">
        <v>537</v>
      </c>
      <c r="P51" s="30">
        <f>INDEX('Points Chart'!$D$5:$D$88,MATCH(O51,'Points Chart'!$C$5:$C$88,0))</f>
        <v>0</v>
      </c>
      <c r="Q51" s="42" t="s">
        <v>537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0" t="s">
        <v>204</v>
      </c>
      <c r="C52" s="10" t="s">
        <v>203</v>
      </c>
      <c r="D52" s="9" t="s">
        <v>16</v>
      </c>
      <c r="E52" s="26">
        <f t="shared" si="4"/>
        <v>487.5</v>
      </c>
      <c r="F52" s="26">
        <f t="shared" si="5"/>
        <v>1950</v>
      </c>
      <c r="G52" s="1">
        <f t="shared" si="6"/>
        <v>1</v>
      </c>
      <c r="I52" s="42" t="s">
        <v>537</v>
      </c>
      <c r="J52" s="30">
        <f>INDEX('Points Chart'!$D$5:$D$88,MATCH(I52,'Points Chart'!$C$5:$C$88,0))</f>
        <v>0</v>
      </c>
      <c r="K52" s="42" t="s">
        <v>537</v>
      </c>
      <c r="L52" s="30">
        <f>INDEX('Points Chart'!$D$5:$D$88,MATCH(K52,'Points Chart'!$C$5:$C$88,0))</f>
        <v>0</v>
      </c>
      <c r="M52" s="42" t="s">
        <v>537</v>
      </c>
      <c r="N52" s="30">
        <f>INDEX('Points Chart'!$D$5:$D$88,MATCH(M52,'Points Chart'!$C$5:$C$88,0))</f>
        <v>0</v>
      </c>
      <c r="O52" s="42" t="s">
        <v>401</v>
      </c>
      <c r="P52" s="30">
        <f>INDEX('Points Chart'!$D$5:$D$88,MATCH(O52,'Points Chart'!$C$5:$C$88,0))</f>
        <v>1950</v>
      </c>
      <c r="Q52" s="42" t="s">
        <v>537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0" t="s">
        <v>167</v>
      </c>
      <c r="C53" s="10" t="s">
        <v>195</v>
      </c>
      <c r="D53" s="9" t="s">
        <v>16</v>
      </c>
      <c r="E53" s="26">
        <f t="shared" si="4"/>
        <v>470</v>
      </c>
      <c r="F53" s="1">
        <f t="shared" si="5"/>
        <v>1880</v>
      </c>
      <c r="G53" s="1">
        <f t="shared" si="6"/>
        <v>2</v>
      </c>
      <c r="I53" s="42" t="s">
        <v>537</v>
      </c>
      <c r="J53" s="30">
        <f>INDEX('Points Chart'!$D$5:$D$88,MATCH(I53,'Points Chart'!$C$5:$C$88,0))</f>
        <v>0</v>
      </c>
      <c r="K53" s="42" t="s">
        <v>418</v>
      </c>
      <c r="L53" s="30">
        <f>INDEX('Points Chart'!$D$5:$D$88,MATCH(K53,'Points Chart'!$C$5:$C$88,0))</f>
        <v>480</v>
      </c>
      <c r="M53" s="42" t="s">
        <v>537</v>
      </c>
      <c r="N53" s="30">
        <f>INDEX('Points Chart'!$D$5:$D$88,MATCH(M53,'Points Chart'!$C$5:$C$88,0))</f>
        <v>0</v>
      </c>
      <c r="O53" s="42" t="s">
        <v>537</v>
      </c>
      <c r="P53" s="30">
        <f>INDEX('Points Chart'!$D$5:$D$88,MATCH(O53,'Points Chart'!$C$5:$C$88,0))</f>
        <v>0</v>
      </c>
      <c r="Q53" s="42" t="s">
        <v>410</v>
      </c>
      <c r="R53" s="30">
        <f>INDEX('Points Chart'!$D$5:$D$88,MATCH(Q53,'Points Chart'!$C$5:$C$88,0))</f>
        <v>1400</v>
      </c>
    </row>
    <row r="54" spans="1:18" ht="15">
      <c r="A54" s="9">
        <f t="shared" si="3"/>
        <v>51</v>
      </c>
      <c r="B54" s="10" t="s">
        <v>220</v>
      </c>
      <c r="C54" s="10" t="s">
        <v>326</v>
      </c>
      <c r="D54" s="9" t="s">
        <v>6</v>
      </c>
      <c r="E54" s="26">
        <f t="shared" si="4"/>
        <v>400</v>
      </c>
      <c r="F54" s="26">
        <f t="shared" si="5"/>
        <v>1600</v>
      </c>
      <c r="G54" s="1">
        <f t="shared" si="6"/>
        <v>1</v>
      </c>
      <c r="I54" s="42" t="s">
        <v>405</v>
      </c>
      <c r="J54" s="30">
        <f>INDEX('Points Chart'!$D$5:$D$88,MATCH(I54,'Points Chart'!$C$5:$C$88,0))</f>
        <v>1600</v>
      </c>
      <c r="K54" s="42" t="s">
        <v>537</v>
      </c>
      <c r="L54" s="30">
        <f>INDEX('Points Chart'!$D$5:$D$88,MATCH(K54,'Points Chart'!$C$5:$C$88,0))</f>
        <v>0</v>
      </c>
      <c r="M54" s="42" t="s">
        <v>537</v>
      </c>
      <c r="N54" s="30">
        <f>INDEX('Points Chart'!$D$5:$D$88,MATCH(M54,'Points Chart'!$C$5:$C$88,0))</f>
        <v>0</v>
      </c>
      <c r="O54" s="42" t="s">
        <v>537</v>
      </c>
      <c r="P54" s="30">
        <f>INDEX('Points Chart'!$D$5:$D$88,MATCH(O54,'Points Chart'!$C$5:$C$88,0))</f>
        <v>0</v>
      </c>
      <c r="Q54" s="42" t="s">
        <v>537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550</v>
      </c>
      <c r="C55" s="10" t="s">
        <v>551</v>
      </c>
      <c r="D55" s="9" t="s">
        <v>36</v>
      </c>
      <c r="E55" s="26">
        <f t="shared" si="4"/>
        <v>400</v>
      </c>
      <c r="F55" s="25">
        <f t="shared" si="5"/>
        <v>1600</v>
      </c>
      <c r="G55" s="1">
        <f t="shared" si="6"/>
        <v>1</v>
      </c>
      <c r="I55" s="42" t="s">
        <v>537</v>
      </c>
      <c r="J55" s="30">
        <f>INDEX('Points Chart'!$D$5:$D$88,MATCH(I55,'Points Chart'!$C$5:$C$88,0))</f>
        <v>0</v>
      </c>
      <c r="K55" s="42" t="s">
        <v>537</v>
      </c>
      <c r="L55" s="30">
        <f>INDEX('Points Chart'!$D$5:$D$88,MATCH(K55,'Points Chart'!$C$5:$C$88,0))</f>
        <v>0</v>
      </c>
      <c r="M55" s="42" t="s">
        <v>537</v>
      </c>
      <c r="N55" s="30">
        <f>INDEX('Points Chart'!$D$5:$D$88,MATCH(M55,'Points Chart'!$C$5:$C$88,0))</f>
        <v>0</v>
      </c>
      <c r="O55" s="42" t="s">
        <v>405</v>
      </c>
      <c r="P55" s="30">
        <f>INDEX('Points Chart'!$D$5:$D$88,MATCH(O55,'Points Chart'!$C$5:$C$88,0))</f>
        <v>1600</v>
      </c>
      <c r="Q55" s="42" t="s">
        <v>537</v>
      </c>
      <c r="R55" s="30">
        <f>INDEX('Points Chart'!$D$5:$D$88,MATCH(Q55,'Points Chart'!$C$5:$C$88,0))</f>
        <v>0</v>
      </c>
    </row>
    <row r="56" spans="1:18" ht="15">
      <c r="A56" s="9">
        <f t="shared" si="3"/>
        <v>53</v>
      </c>
      <c r="B56" s="18" t="s">
        <v>100</v>
      </c>
      <c r="C56" s="18" t="s">
        <v>319</v>
      </c>
      <c r="D56" s="1" t="s">
        <v>6</v>
      </c>
      <c r="E56" s="26">
        <f t="shared" si="4"/>
        <v>350</v>
      </c>
      <c r="F56" s="26">
        <f t="shared" si="5"/>
        <v>1400</v>
      </c>
      <c r="G56" s="1">
        <f t="shared" si="6"/>
        <v>1</v>
      </c>
      <c r="I56" s="42" t="s">
        <v>410</v>
      </c>
      <c r="J56" s="30">
        <f>INDEX('Points Chart'!$D$5:$D$88,MATCH(I56,'Points Chart'!$C$5:$C$88,0))</f>
        <v>1400</v>
      </c>
      <c r="K56" s="42" t="s">
        <v>537</v>
      </c>
      <c r="L56" s="30">
        <f>INDEX('Points Chart'!$D$5:$D$88,MATCH(K56,'Points Chart'!$C$5:$C$88,0))</f>
        <v>0</v>
      </c>
      <c r="M56" s="42" t="s">
        <v>537</v>
      </c>
      <c r="N56" s="30">
        <f>INDEX('Points Chart'!$D$5:$D$88,MATCH(M56,'Points Chart'!$C$5:$C$88,0))</f>
        <v>0</v>
      </c>
      <c r="O56" s="42" t="s">
        <v>537</v>
      </c>
      <c r="P56" s="30">
        <f>INDEX('Points Chart'!$D$5:$D$88,MATCH(O56,'Points Chart'!$C$5:$C$88,0))</f>
        <v>0</v>
      </c>
      <c r="Q56" s="42" t="s">
        <v>537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0" t="s">
        <v>124</v>
      </c>
      <c r="C57" s="10" t="s">
        <v>195</v>
      </c>
      <c r="D57" s="9" t="s">
        <v>16</v>
      </c>
      <c r="E57" s="26">
        <f t="shared" si="4"/>
        <v>350</v>
      </c>
      <c r="F57" s="25">
        <f t="shared" si="5"/>
        <v>1400</v>
      </c>
      <c r="G57" s="1">
        <f t="shared" si="6"/>
        <v>1</v>
      </c>
      <c r="I57" s="42" t="s">
        <v>537</v>
      </c>
      <c r="J57" s="30">
        <f>INDEX('Points Chart'!$D$5:$D$88,MATCH(I57,'Points Chart'!$C$5:$C$88,0))</f>
        <v>0</v>
      </c>
      <c r="K57" s="42" t="s">
        <v>537</v>
      </c>
      <c r="L57" s="30">
        <f>INDEX('Points Chart'!$D$5:$D$88,MATCH(K57,'Points Chart'!$C$5:$C$88,0))</f>
        <v>0</v>
      </c>
      <c r="M57" s="42" t="s">
        <v>537</v>
      </c>
      <c r="N57" s="30">
        <f>INDEX('Points Chart'!$D$5:$D$88,MATCH(M57,'Points Chart'!$C$5:$C$88,0))</f>
        <v>0</v>
      </c>
      <c r="O57" s="42" t="s">
        <v>537</v>
      </c>
      <c r="P57" s="30">
        <f>INDEX('Points Chart'!$D$5:$D$88,MATCH(O57,'Points Chart'!$C$5:$C$88,0))</f>
        <v>0</v>
      </c>
      <c r="Q57" s="42" t="s">
        <v>410</v>
      </c>
      <c r="R57" s="30">
        <f>INDEX('Points Chart'!$D$5:$D$88,MATCH(Q57,'Points Chart'!$C$5:$C$88,0))</f>
        <v>1400</v>
      </c>
    </row>
    <row r="58" spans="1:18" ht="15">
      <c r="A58" s="9">
        <f t="shared" si="3"/>
        <v>55</v>
      </c>
      <c r="B58" s="10" t="s">
        <v>324</v>
      </c>
      <c r="C58" s="10" t="s">
        <v>325</v>
      </c>
      <c r="D58" s="9" t="s">
        <v>6</v>
      </c>
      <c r="E58" s="26">
        <f t="shared" si="4"/>
        <v>300</v>
      </c>
      <c r="F58" s="25">
        <f t="shared" si="5"/>
        <v>1200</v>
      </c>
      <c r="G58" s="1">
        <f t="shared" si="6"/>
        <v>1</v>
      </c>
      <c r="I58" s="42" t="s">
        <v>414</v>
      </c>
      <c r="J58" s="30">
        <f>INDEX('Points Chart'!$D$5:$D$88,MATCH(I58,'Points Chart'!$C$5:$C$88,0))</f>
        <v>1200</v>
      </c>
      <c r="K58" s="42" t="s">
        <v>537</v>
      </c>
      <c r="L58" s="30">
        <f>INDEX('Points Chart'!$D$5:$D$88,MATCH(K58,'Points Chart'!$C$5:$C$88,0))</f>
        <v>0</v>
      </c>
      <c r="M58" s="42" t="s">
        <v>537</v>
      </c>
      <c r="N58" s="30">
        <f>INDEX('Points Chart'!$D$5:$D$88,MATCH(M58,'Points Chart'!$C$5:$C$88,0))</f>
        <v>0</v>
      </c>
      <c r="O58" s="42" t="s">
        <v>537</v>
      </c>
      <c r="P58" s="30">
        <f>INDEX('Points Chart'!$D$5:$D$88,MATCH(O58,'Points Chart'!$C$5:$C$88,0))</f>
        <v>0</v>
      </c>
      <c r="Q58" s="42" t="s">
        <v>537</v>
      </c>
      <c r="R58" s="30">
        <f>INDEX('Points Chart'!$D$5:$D$88,MATCH(Q58,'Points Chart'!$C$5:$C$88,0))</f>
        <v>0</v>
      </c>
    </row>
    <row r="59" spans="1:18" ht="15">
      <c r="A59" s="9">
        <f t="shared" si="3"/>
        <v>56</v>
      </c>
      <c r="B59" s="10" t="s">
        <v>427</v>
      </c>
      <c r="C59" s="10" t="s">
        <v>444</v>
      </c>
      <c r="D59" s="9" t="s">
        <v>16</v>
      </c>
      <c r="E59" s="26">
        <f t="shared" si="4"/>
        <v>300</v>
      </c>
      <c r="F59" s="25">
        <f t="shared" si="5"/>
        <v>1200</v>
      </c>
      <c r="G59" s="1">
        <f t="shared" si="6"/>
        <v>1</v>
      </c>
      <c r="I59" s="42" t="s">
        <v>537</v>
      </c>
      <c r="J59" s="30">
        <f>INDEX('Points Chart'!$D$5:$D$88,MATCH(I59,'Points Chart'!$C$5:$C$88,0))</f>
        <v>0</v>
      </c>
      <c r="K59" s="42" t="s">
        <v>537</v>
      </c>
      <c r="L59" s="30">
        <f>INDEX('Points Chart'!$D$5:$D$88,MATCH(K59,'Points Chart'!$C$5:$C$88,0))</f>
        <v>0</v>
      </c>
      <c r="M59" s="42" t="s">
        <v>414</v>
      </c>
      <c r="N59" s="30">
        <f>INDEX('Points Chart'!$D$5:$D$88,MATCH(M59,'Points Chart'!$C$5:$C$88,0))</f>
        <v>1200</v>
      </c>
      <c r="O59" s="42" t="s">
        <v>537</v>
      </c>
      <c r="P59" s="30">
        <f>INDEX('Points Chart'!$D$5:$D$88,MATCH(O59,'Points Chart'!$C$5:$C$88,0))</f>
        <v>0</v>
      </c>
      <c r="Q59" s="42" t="s">
        <v>537</v>
      </c>
      <c r="R59" s="30">
        <f>INDEX('Points Chart'!$D$5:$D$88,MATCH(Q59,'Points Chart'!$C$5:$C$88,0))</f>
        <v>0</v>
      </c>
    </row>
    <row r="60" spans="1:18" ht="15">
      <c r="A60" s="9">
        <f t="shared" si="3"/>
        <v>57</v>
      </c>
      <c r="B60" s="10" t="s">
        <v>359</v>
      </c>
      <c r="C60" s="10" t="s">
        <v>360</v>
      </c>
      <c r="D60" s="1" t="s">
        <v>36</v>
      </c>
      <c r="E60" s="26">
        <f t="shared" si="4"/>
        <v>250</v>
      </c>
      <c r="F60" s="1">
        <f t="shared" si="5"/>
        <v>1000</v>
      </c>
      <c r="G60" s="1">
        <f t="shared" si="6"/>
        <v>1</v>
      </c>
      <c r="I60" s="42" t="s">
        <v>537</v>
      </c>
      <c r="J60" s="30">
        <f>INDEX('Points Chart'!$D$5:$D$88,MATCH(I60,'Points Chart'!$C$5:$C$88,0))</f>
        <v>0</v>
      </c>
      <c r="K60" s="42" t="s">
        <v>408</v>
      </c>
      <c r="L60" s="30">
        <f>INDEX('Points Chart'!$D$5:$D$88,MATCH(K60,'Points Chart'!$C$5:$C$88,0))</f>
        <v>1000</v>
      </c>
      <c r="M60" s="42" t="s">
        <v>537</v>
      </c>
      <c r="N60" s="30">
        <f>INDEX('Points Chart'!$D$5:$D$88,MATCH(M60,'Points Chart'!$C$5:$C$88,0))</f>
        <v>0</v>
      </c>
      <c r="O60" s="42" t="s">
        <v>537</v>
      </c>
      <c r="P60" s="30">
        <f>INDEX('Points Chart'!$D$5:$D$88,MATCH(O60,'Points Chart'!$C$5:$C$88,0))</f>
        <v>0</v>
      </c>
      <c r="Q60" s="42" t="s">
        <v>537</v>
      </c>
      <c r="R60" s="30">
        <f>INDEX('Points Chart'!$D$5:$D$88,MATCH(Q60,'Points Chart'!$C$5:$C$88,0))</f>
        <v>0</v>
      </c>
    </row>
    <row r="61" spans="1:18" ht="15">
      <c r="A61" s="9">
        <f t="shared" si="3"/>
        <v>58</v>
      </c>
      <c r="B61" s="10" t="s">
        <v>317</v>
      </c>
      <c r="C61" s="10" t="s">
        <v>364</v>
      </c>
      <c r="D61" s="1" t="s">
        <v>6</v>
      </c>
      <c r="E61" s="26">
        <f t="shared" si="4"/>
        <v>250</v>
      </c>
      <c r="F61" s="1">
        <f t="shared" si="5"/>
        <v>1000</v>
      </c>
      <c r="G61" s="1">
        <f t="shared" si="6"/>
        <v>1</v>
      </c>
      <c r="I61" s="42" t="s">
        <v>537</v>
      </c>
      <c r="J61" s="30">
        <f>INDEX('Points Chart'!$D$5:$D$88,MATCH(I61,'Points Chart'!$C$5:$C$88,0))</f>
        <v>0</v>
      </c>
      <c r="K61" s="42" t="s">
        <v>537</v>
      </c>
      <c r="L61" s="30">
        <f>INDEX('Points Chart'!$D$5:$D$88,MATCH(K61,'Points Chart'!$C$5:$C$88,0))</f>
        <v>0</v>
      </c>
      <c r="M61" s="42" t="s">
        <v>537</v>
      </c>
      <c r="N61" s="30">
        <f>INDEX('Points Chart'!$D$5:$D$88,MATCH(M61,'Points Chart'!$C$5:$C$88,0))</f>
        <v>0</v>
      </c>
      <c r="O61" s="42" t="s">
        <v>537</v>
      </c>
      <c r="P61" s="30">
        <f>INDEX('Points Chart'!$D$5:$D$88,MATCH(O61,'Points Chart'!$C$5:$C$88,0))</f>
        <v>0</v>
      </c>
      <c r="Q61" s="42" t="s">
        <v>408</v>
      </c>
      <c r="R61" s="30">
        <f>INDEX('Points Chart'!$D$5:$D$88,MATCH(Q61,'Points Chart'!$C$5:$C$88,0))</f>
        <v>1000</v>
      </c>
    </row>
    <row r="62" spans="1:18" ht="15">
      <c r="A62" s="9">
        <f t="shared" si="3"/>
        <v>59</v>
      </c>
      <c r="B62" s="10" t="s">
        <v>289</v>
      </c>
      <c r="C62" s="10" t="s">
        <v>436</v>
      </c>
      <c r="D62" s="9" t="s">
        <v>16</v>
      </c>
      <c r="E62" s="26">
        <f t="shared" si="4"/>
        <v>175</v>
      </c>
      <c r="F62" s="25">
        <f t="shared" si="5"/>
        <v>700</v>
      </c>
      <c r="G62" s="1">
        <f t="shared" si="6"/>
        <v>1</v>
      </c>
      <c r="I62" s="42" t="s">
        <v>537</v>
      </c>
      <c r="J62" s="30">
        <f>INDEX('Points Chart'!$D$5:$D$88,MATCH(I62,'Points Chart'!$C$5:$C$88,0))</f>
        <v>0</v>
      </c>
      <c r="K62" s="42" t="s">
        <v>537</v>
      </c>
      <c r="L62" s="30">
        <f>INDEX('Points Chart'!$D$5:$D$88,MATCH(K62,'Points Chart'!$C$5:$C$88,0))</f>
        <v>0</v>
      </c>
      <c r="M62" s="42" t="s">
        <v>409</v>
      </c>
      <c r="N62" s="30">
        <f>INDEX('Points Chart'!$D$5:$D$88,MATCH(M62,'Points Chart'!$C$5:$C$88,0))</f>
        <v>700</v>
      </c>
      <c r="O62" s="42" t="s">
        <v>537</v>
      </c>
      <c r="P62" s="30">
        <f>INDEX('Points Chart'!$D$5:$D$88,MATCH(O62,'Points Chart'!$C$5:$C$88,0))</f>
        <v>0</v>
      </c>
      <c r="Q62" s="42" t="s">
        <v>537</v>
      </c>
      <c r="R62" s="30">
        <f>INDEX('Points Chart'!$D$5:$D$88,MATCH(Q62,'Points Chart'!$C$5:$C$88,0))</f>
        <v>0</v>
      </c>
    </row>
    <row r="63" spans="1:18" ht="15">
      <c r="A63" s="9">
        <f t="shared" si="3"/>
        <v>60</v>
      </c>
      <c r="B63" s="10" t="s">
        <v>121</v>
      </c>
      <c r="C63" s="10" t="s">
        <v>446</v>
      </c>
      <c r="D63" s="9" t="s">
        <v>16</v>
      </c>
      <c r="E63" s="26">
        <f t="shared" si="4"/>
        <v>175</v>
      </c>
      <c r="F63" s="25">
        <f t="shared" si="5"/>
        <v>700</v>
      </c>
      <c r="G63" s="1">
        <f t="shared" si="6"/>
        <v>1</v>
      </c>
      <c r="I63" s="42" t="s">
        <v>537</v>
      </c>
      <c r="J63" s="30">
        <f>INDEX('Points Chart'!$D$5:$D$88,MATCH(I63,'Points Chart'!$C$5:$C$88,0))</f>
        <v>0</v>
      </c>
      <c r="K63" s="42" t="s">
        <v>537</v>
      </c>
      <c r="L63" s="30">
        <f>INDEX('Points Chart'!$D$5:$D$88,MATCH(K63,'Points Chart'!$C$5:$C$88,0))</f>
        <v>0</v>
      </c>
      <c r="M63" s="42" t="s">
        <v>409</v>
      </c>
      <c r="N63" s="30">
        <f>INDEX('Points Chart'!$D$5:$D$88,MATCH(M63,'Points Chart'!$C$5:$C$88,0))</f>
        <v>700</v>
      </c>
      <c r="O63" s="42" t="s">
        <v>537</v>
      </c>
      <c r="P63" s="30">
        <f>INDEX('Points Chart'!$D$5:$D$88,MATCH(O63,'Points Chart'!$C$5:$C$88,0))</f>
        <v>0</v>
      </c>
      <c r="Q63" s="42" t="s">
        <v>537</v>
      </c>
      <c r="R63" s="30">
        <f>INDEX('Points Chart'!$D$5:$D$88,MATCH(Q63,'Points Chart'!$C$5:$C$88,0))</f>
        <v>0</v>
      </c>
    </row>
    <row r="64" spans="1:18" ht="15">
      <c r="A64" s="9">
        <f t="shared" si="3"/>
        <v>61</v>
      </c>
      <c r="B64" s="10" t="s">
        <v>123</v>
      </c>
      <c r="C64" s="10" t="s">
        <v>215</v>
      </c>
      <c r="D64" s="9" t="s">
        <v>16</v>
      </c>
      <c r="E64" s="26">
        <f t="shared" si="4"/>
        <v>150</v>
      </c>
      <c r="F64" s="26">
        <f t="shared" si="5"/>
        <v>600</v>
      </c>
      <c r="G64" s="1">
        <f t="shared" si="6"/>
        <v>1</v>
      </c>
      <c r="I64" s="42" t="s">
        <v>407</v>
      </c>
      <c r="J64" s="30">
        <f>INDEX('Points Chart'!$D$5:$D$88,MATCH(I64,'Points Chart'!$C$5:$C$88,0))</f>
        <v>600</v>
      </c>
      <c r="K64" s="42" t="s">
        <v>537</v>
      </c>
      <c r="L64" s="30">
        <f>INDEX('Points Chart'!$D$5:$D$88,MATCH(K64,'Points Chart'!$C$5:$C$88,0))</f>
        <v>0</v>
      </c>
      <c r="M64" s="42" t="s">
        <v>537</v>
      </c>
      <c r="N64" s="30">
        <f>INDEX('Points Chart'!$D$5:$D$88,MATCH(M64,'Points Chart'!$C$5:$C$88,0))</f>
        <v>0</v>
      </c>
      <c r="O64" s="42" t="s">
        <v>537</v>
      </c>
      <c r="P64" s="30">
        <f>INDEX('Points Chart'!$D$5:$D$88,MATCH(O64,'Points Chart'!$C$5:$C$88,0))</f>
        <v>0</v>
      </c>
      <c r="Q64" s="42" t="s">
        <v>537</v>
      </c>
      <c r="R64" s="30">
        <f>INDEX('Points Chart'!$D$5:$D$88,MATCH(Q64,'Points Chart'!$C$5:$C$88,0))</f>
        <v>0</v>
      </c>
    </row>
    <row r="65" spans="1:18" ht="15">
      <c r="A65" s="9">
        <f t="shared" si="3"/>
        <v>62</v>
      </c>
      <c r="B65" s="18" t="s">
        <v>327</v>
      </c>
      <c r="C65" s="18" t="s">
        <v>328</v>
      </c>
      <c r="D65" s="1" t="s">
        <v>16</v>
      </c>
      <c r="E65" s="26">
        <f t="shared" si="4"/>
        <v>150</v>
      </c>
      <c r="F65" s="1">
        <f t="shared" si="5"/>
        <v>600</v>
      </c>
      <c r="G65" s="1">
        <f t="shared" si="6"/>
        <v>1</v>
      </c>
      <c r="I65" s="42" t="s">
        <v>411</v>
      </c>
      <c r="J65" s="30">
        <f>INDEX('Points Chart'!$D$5:$D$88,MATCH(I65,'Points Chart'!$C$5:$C$88,0))</f>
        <v>600</v>
      </c>
      <c r="K65" s="42" t="s">
        <v>537</v>
      </c>
      <c r="L65" s="30">
        <f>INDEX('Points Chart'!$D$5:$D$88,MATCH(K65,'Points Chart'!$C$5:$C$88,0))</f>
        <v>0</v>
      </c>
      <c r="M65" s="42" t="s">
        <v>537</v>
      </c>
      <c r="N65" s="30">
        <f>INDEX('Points Chart'!$D$5:$D$88,MATCH(M65,'Points Chart'!$C$5:$C$88,0))</f>
        <v>0</v>
      </c>
      <c r="O65" s="42" t="s">
        <v>537</v>
      </c>
      <c r="P65" s="30">
        <f>INDEX('Points Chart'!$D$5:$D$88,MATCH(O65,'Points Chart'!$C$5:$C$88,0))</f>
        <v>0</v>
      </c>
      <c r="Q65" s="42" t="s">
        <v>537</v>
      </c>
      <c r="R65" s="30">
        <f>INDEX('Points Chart'!$D$5:$D$88,MATCH(Q65,'Points Chart'!$C$5:$C$88,0))</f>
        <v>0</v>
      </c>
    </row>
    <row r="66" spans="1:18" ht="15">
      <c r="A66" s="9">
        <f t="shared" si="3"/>
        <v>63</v>
      </c>
      <c r="B66" s="18" t="s">
        <v>218</v>
      </c>
      <c r="C66" s="18" t="s">
        <v>219</v>
      </c>
      <c r="D66" s="1" t="s">
        <v>16</v>
      </c>
      <c r="E66" s="26">
        <f t="shared" si="4"/>
        <v>150</v>
      </c>
      <c r="F66" s="1">
        <f t="shared" si="5"/>
        <v>600</v>
      </c>
      <c r="G66" s="1">
        <f t="shared" si="6"/>
        <v>1</v>
      </c>
      <c r="I66" s="42" t="s">
        <v>537</v>
      </c>
      <c r="J66" s="30">
        <f>INDEX('Points Chart'!$D$5:$D$88,MATCH(I66,'Points Chart'!$C$5:$C$88,0))</f>
        <v>0</v>
      </c>
      <c r="K66" s="42" t="s">
        <v>537</v>
      </c>
      <c r="L66" s="30">
        <f>INDEX('Points Chart'!$D$5:$D$88,MATCH(K66,'Points Chart'!$C$5:$C$88,0))</f>
        <v>0</v>
      </c>
      <c r="M66" s="42" t="s">
        <v>407</v>
      </c>
      <c r="N66" s="30">
        <f>INDEX('Points Chart'!$D$5:$D$88,MATCH(M66,'Points Chart'!$C$5:$C$88,0))</f>
        <v>600</v>
      </c>
      <c r="O66" s="42" t="s">
        <v>537</v>
      </c>
      <c r="P66" s="30">
        <f>INDEX('Points Chart'!$D$5:$D$88,MATCH(O66,'Points Chart'!$C$5:$C$88,0))</f>
        <v>0</v>
      </c>
      <c r="Q66" s="42" t="s">
        <v>537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0" t="s">
        <v>218</v>
      </c>
      <c r="C67" s="10" t="s">
        <v>445</v>
      </c>
      <c r="D67" s="9" t="s">
        <v>16</v>
      </c>
      <c r="E67" s="26">
        <f t="shared" si="4"/>
        <v>150</v>
      </c>
      <c r="F67" s="25">
        <f t="shared" si="5"/>
        <v>600</v>
      </c>
      <c r="G67" s="1">
        <f t="shared" si="6"/>
        <v>1</v>
      </c>
      <c r="I67" s="42" t="s">
        <v>537</v>
      </c>
      <c r="J67" s="30">
        <f>INDEX('Points Chart'!$D$5:$D$88,MATCH(I67,'Points Chart'!$C$5:$C$88,0))</f>
        <v>0</v>
      </c>
      <c r="K67" s="42" t="s">
        <v>537</v>
      </c>
      <c r="L67" s="30">
        <f>INDEX('Points Chart'!$D$5:$D$88,MATCH(K67,'Points Chart'!$C$5:$C$88,0))</f>
        <v>0</v>
      </c>
      <c r="M67" s="42" t="s">
        <v>407</v>
      </c>
      <c r="N67" s="30">
        <f>INDEX('Points Chart'!$D$5:$D$88,MATCH(M67,'Points Chart'!$C$5:$C$88,0))</f>
        <v>600</v>
      </c>
      <c r="O67" s="42" t="s">
        <v>537</v>
      </c>
      <c r="P67" s="30">
        <f>INDEX('Points Chart'!$D$5:$D$88,MATCH(O67,'Points Chart'!$C$5:$C$88,0))</f>
        <v>0</v>
      </c>
      <c r="Q67" s="42" t="s">
        <v>537</v>
      </c>
      <c r="R67" s="30">
        <f>INDEX('Points Chart'!$D$5:$D$88,MATCH(Q67,'Points Chart'!$C$5:$C$88,0))</f>
        <v>0</v>
      </c>
    </row>
    <row r="68" spans="1:18" ht="15">
      <c r="A68" s="9">
        <f t="shared" si="3"/>
        <v>65</v>
      </c>
      <c r="B68" s="18" t="s">
        <v>167</v>
      </c>
      <c r="C68" s="18" t="s">
        <v>193</v>
      </c>
      <c r="D68" s="1" t="s">
        <v>16</v>
      </c>
      <c r="E68" s="26">
        <f t="shared" si="4"/>
        <v>120</v>
      </c>
      <c r="F68" s="1">
        <f t="shared" si="5"/>
        <v>480</v>
      </c>
      <c r="G68" s="1">
        <f t="shared" si="6"/>
        <v>1</v>
      </c>
      <c r="I68" s="42" t="s">
        <v>537</v>
      </c>
      <c r="J68" s="30">
        <f>INDEX('Points Chart'!$D$5:$D$88,MATCH(I68,'Points Chart'!$C$5:$C$88,0))</f>
        <v>0</v>
      </c>
      <c r="K68" s="42" t="s">
        <v>418</v>
      </c>
      <c r="L68" s="30">
        <f>INDEX('Points Chart'!$D$5:$D$88,MATCH(K68,'Points Chart'!$C$5:$C$88,0))</f>
        <v>480</v>
      </c>
      <c r="M68" s="42" t="s">
        <v>537</v>
      </c>
      <c r="N68" s="30">
        <f>INDEX('Points Chart'!$D$5:$D$88,MATCH(M68,'Points Chart'!$C$5:$C$88,0))</f>
        <v>0</v>
      </c>
      <c r="O68" s="42" t="s">
        <v>537</v>
      </c>
      <c r="P68" s="30">
        <f>INDEX('Points Chart'!$D$5:$D$88,MATCH(O68,'Points Chart'!$C$5:$C$88,0))</f>
        <v>0</v>
      </c>
      <c r="Q68" s="42" t="s">
        <v>537</v>
      </c>
      <c r="R68" s="30">
        <f>INDEX('Points Chart'!$D$5:$D$88,MATCH(Q68,'Points Chart'!$C$5:$C$88,0))</f>
        <v>0</v>
      </c>
    </row>
    <row r="69" spans="1:18" ht="15">
      <c r="A69" s="9">
        <f t="shared" si="3"/>
        <v>66</v>
      </c>
      <c r="B69" s="18" t="s">
        <v>317</v>
      </c>
      <c r="C69" s="18" t="s">
        <v>318</v>
      </c>
      <c r="D69" s="1" t="s">
        <v>6</v>
      </c>
      <c r="E69" s="26">
        <f t="shared" si="4"/>
        <v>75</v>
      </c>
      <c r="F69" s="26">
        <f t="shared" si="5"/>
        <v>300</v>
      </c>
      <c r="G69" s="1">
        <f t="shared" si="6"/>
        <v>1</v>
      </c>
      <c r="I69" s="43" t="s">
        <v>419</v>
      </c>
      <c r="J69" s="58">
        <f>INDEX('Points Chart'!$D$5:$D$88,MATCH(I69,'Points Chart'!$C$5:$C$88,0))</f>
        <v>300</v>
      </c>
      <c r="K69" s="43" t="s">
        <v>537</v>
      </c>
      <c r="L69" s="58">
        <f>INDEX('Points Chart'!$D$5:$D$88,MATCH(K69,'Points Chart'!$C$5:$C$88,0))</f>
        <v>0</v>
      </c>
      <c r="M69" s="43" t="s">
        <v>537</v>
      </c>
      <c r="N69" s="58">
        <f>INDEX('Points Chart'!$D$5:$D$88,MATCH(M69,'Points Chart'!$C$5:$C$88,0))</f>
        <v>0</v>
      </c>
      <c r="O69" s="43" t="s">
        <v>537</v>
      </c>
      <c r="P69" s="58">
        <f>INDEX('Points Chart'!$D$5:$D$88,MATCH(O69,'Points Chart'!$C$5:$C$88,0))</f>
        <v>0</v>
      </c>
      <c r="Q69" s="43" t="s">
        <v>537</v>
      </c>
      <c r="R69" s="58">
        <f>INDEX('Points Chart'!$D$5:$D$88,MATCH(Q69,'Points Chart'!$C$5:$C$88,0))</f>
        <v>0</v>
      </c>
    </row>
  </sheetData>
  <sheetProtection/>
  <mergeCells count="5">
    <mergeCell ref="O1:P1"/>
    <mergeCell ref="Q1:R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8515625" style="10" bestFit="1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9" width="9.140625" style="9" customWidth="1"/>
    <col min="10" max="10" width="6.57421875" style="9" bestFit="1" customWidth="1"/>
    <col min="11" max="11" width="7.8515625" style="9" customWidth="1"/>
    <col min="12" max="12" width="6.57421875" style="9" bestFit="1" customWidth="1"/>
    <col min="13" max="13" width="7.7109375" style="9" customWidth="1"/>
    <col min="14" max="15" width="9.140625" style="9" customWidth="1"/>
    <col min="16" max="16" width="6.57421875" style="9" bestFit="1" customWidth="1"/>
    <col min="17" max="17" width="9.140625" style="9" customWidth="1"/>
    <col min="18" max="18" width="6.57421875" style="9" bestFit="1" customWidth="1"/>
    <col min="19" max="16384" width="9.140625" style="10" customWidth="1"/>
  </cols>
  <sheetData>
    <row r="1" spans="1:18" s="3" customFormat="1" ht="30">
      <c r="A1" s="2" t="s">
        <v>161</v>
      </c>
      <c r="B1" s="3" t="s">
        <v>0</v>
      </c>
      <c r="C1" s="3" t="s">
        <v>1</v>
      </c>
      <c r="D1" s="2" t="s">
        <v>2</v>
      </c>
      <c r="E1" s="15" t="s">
        <v>162</v>
      </c>
      <c r="F1" s="16" t="s">
        <v>75</v>
      </c>
      <c r="G1" s="16" t="s">
        <v>3</v>
      </c>
      <c r="I1" s="63" t="s">
        <v>79</v>
      </c>
      <c r="J1" s="64"/>
      <c r="K1" s="63" t="s">
        <v>354</v>
      </c>
      <c r="L1" s="64"/>
      <c r="M1" s="63" t="s">
        <v>423</v>
      </c>
      <c r="N1" s="64"/>
      <c r="O1" s="63" t="s">
        <v>549</v>
      </c>
      <c r="P1" s="64"/>
      <c r="Q1" s="63" t="s">
        <v>567</v>
      </c>
      <c r="R1" s="64"/>
    </row>
    <row r="2" spans="4:18" s="3" customFormat="1" ht="15.75">
      <c r="D2" s="2"/>
      <c r="E2" s="14"/>
      <c r="F2" s="13"/>
      <c r="G2" s="13"/>
      <c r="I2" s="38" t="s">
        <v>391</v>
      </c>
      <c r="J2" s="39" t="s">
        <v>392</v>
      </c>
      <c r="K2" s="38" t="s">
        <v>391</v>
      </c>
      <c r="L2" s="39" t="s">
        <v>392</v>
      </c>
      <c r="M2" s="38" t="s">
        <v>391</v>
      </c>
      <c r="N2" s="39" t="s">
        <v>392</v>
      </c>
      <c r="O2" s="38" t="s">
        <v>391</v>
      </c>
      <c r="P2" s="39" t="s">
        <v>392</v>
      </c>
      <c r="Q2" s="38" t="s">
        <v>391</v>
      </c>
      <c r="R2" s="39" t="s">
        <v>392</v>
      </c>
    </row>
    <row r="3" spans="4:18" s="3" customFormat="1" ht="15.75">
      <c r="D3" s="2"/>
      <c r="E3" s="14"/>
      <c r="F3" s="13"/>
      <c r="G3" s="13"/>
      <c r="I3" s="38"/>
      <c r="J3" s="39"/>
      <c r="K3" s="41"/>
      <c r="L3" s="39"/>
      <c r="M3" s="41"/>
      <c r="N3" s="39"/>
      <c r="O3" s="38"/>
      <c r="P3" s="39"/>
      <c r="Q3" s="38"/>
      <c r="R3" s="39"/>
    </row>
    <row r="4" spans="1:18" s="11" customFormat="1" ht="15.75">
      <c r="A4" s="6">
        <v>1</v>
      </c>
      <c r="B4" s="18" t="s">
        <v>308</v>
      </c>
      <c r="C4" s="18" t="s">
        <v>309</v>
      </c>
      <c r="D4" s="9" t="s">
        <v>6</v>
      </c>
      <c r="E4" s="12">
        <f aca="true" t="shared" si="0" ref="E4:E35">(LARGE(I4:R4,1)+LARGE(I4:R4,2)+LARGE(I4:R4,3)+LARGE(I4:R4,4))/4</f>
        <v>10000</v>
      </c>
      <c r="F4" s="12">
        <f aca="true" t="shared" si="1" ref="F4:F35">P4+L4+N4+R4+J4</f>
        <v>46500</v>
      </c>
      <c r="G4" s="1">
        <f aca="true" t="shared" si="2" ref="G4:G35">IF(P4&gt;1,1,0)+IF(L4&gt;1,1,0)+IF(N4&gt;1,1,0)+IF(R4&gt;1,1,0)+IF(J4&gt;1,1,0)</f>
        <v>5</v>
      </c>
      <c r="H4" s="10"/>
      <c r="I4" s="42" t="s">
        <v>393</v>
      </c>
      <c r="J4" s="30">
        <f>INDEX('Points Chart'!$D$5:$D$88,MATCH(I4,'Points Chart'!$C$5:$C$88,0))</f>
        <v>10000</v>
      </c>
      <c r="K4" s="42" t="s">
        <v>393</v>
      </c>
      <c r="L4" s="30">
        <f>INDEX('Points Chart'!$D$5:$D$88,MATCH(K4,'Points Chart'!$C$5:$C$88,0))</f>
        <v>10000</v>
      </c>
      <c r="M4" s="42" t="s">
        <v>396</v>
      </c>
      <c r="N4" s="30">
        <f>INDEX('Points Chart'!$D$5:$D$88,MATCH(M4,'Points Chart'!$C$5:$C$88,0))</f>
        <v>6500</v>
      </c>
      <c r="O4" s="42" t="s">
        <v>393</v>
      </c>
      <c r="P4" s="30">
        <f>INDEX('Points Chart'!$D$5:$D$88,MATCH(O4,'Points Chart'!$C$5:$C$88,0))</f>
        <v>10000</v>
      </c>
      <c r="Q4" s="42" t="s">
        <v>393</v>
      </c>
      <c r="R4" s="30">
        <f>INDEX('Points Chart'!$D$5:$D$88,MATCH(Q4,'Points Chart'!$C$5:$C$88,0))</f>
        <v>10000</v>
      </c>
    </row>
    <row r="5" spans="1:18" ht="15">
      <c r="A5" s="9">
        <f>A4+1</f>
        <v>2</v>
      </c>
      <c r="B5" s="18" t="s">
        <v>4</v>
      </c>
      <c r="C5" s="18" t="s">
        <v>5</v>
      </c>
      <c r="D5" s="1" t="s">
        <v>36</v>
      </c>
      <c r="E5" s="26">
        <f t="shared" si="0"/>
        <v>10000</v>
      </c>
      <c r="F5" s="1">
        <f t="shared" si="1"/>
        <v>46500</v>
      </c>
      <c r="G5" s="1">
        <f t="shared" si="2"/>
        <v>5</v>
      </c>
      <c r="I5" s="42" t="s">
        <v>393</v>
      </c>
      <c r="J5" s="30">
        <f>INDEX('Points Chart'!$D$5:$D$88,MATCH(I5,'Points Chart'!$C$5:$C$88,0))</f>
        <v>10000</v>
      </c>
      <c r="K5" s="42" t="s">
        <v>393</v>
      </c>
      <c r="L5" s="30">
        <f>INDEX('Points Chart'!$D$5:$D$88,MATCH(K5,'Points Chart'!$C$5:$C$88,0))</f>
        <v>10000</v>
      </c>
      <c r="M5" s="42" t="s">
        <v>396</v>
      </c>
      <c r="N5" s="30">
        <f>INDEX('Points Chart'!$D$5:$D$88,MATCH(M5,'Points Chart'!$C$5:$C$88,0))</f>
        <v>6500</v>
      </c>
      <c r="O5" s="42" t="s">
        <v>393</v>
      </c>
      <c r="P5" s="30">
        <f>INDEX('Points Chart'!$D$5:$D$88,MATCH(O5,'Points Chart'!$C$5:$C$88,0))</f>
        <v>10000</v>
      </c>
      <c r="Q5" s="42" t="s">
        <v>393</v>
      </c>
      <c r="R5" s="30">
        <f>INDEX('Points Chart'!$D$5:$D$88,MATCH(Q5,'Points Chart'!$C$5:$C$88,0))</f>
        <v>10000</v>
      </c>
    </row>
    <row r="6" spans="1:18" ht="15">
      <c r="A6" s="9">
        <f aca="true" t="shared" si="3" ref="A6:A69">A5+1</f>
        <v>3</v>
      </c>
      <c r="B6" s="18" t="s">
        <v>56</v>
      </c>
      <c r="C6" s="18" t="s">
        <v>55</v>
      </c>
      <c r="D6" s="9" t="s">
        <v>6</v>
      </c>
      <c r="E6" s="26">
        <f t="shared" si="0"/>
        <v>6875</v>
      </c>
      <c r="F6" s="26">
        <f t="shared" si="1"/>
        <v>32500</v>
      </c>
      <c r="G6" s="1">
        <f t="shared" si="2"/>
        <v>5</v>
      </c>
      <c r="I6" s="42" t="s">
        <v>394</v>
      </c>
      <c r="J6" s="30">
        <f>INDEX('Points Chart'!$D$5:$D$88,MATCH(I6,'Points Chart'!$C$5:$C$88,0))</f>
        <v>5000</v>
      </c>
      <c r="K6" s="42" t="s">
        <v>396</v>
      </c>
      <c r="L6" s="30">
        <f>INDEX('Points Chart'!$D$5:$D$88,MATCH(K6,'Points Chart'!$C$5:$C$88,0))</f>
        <v>6500</v>
      </c>
      <c r="M6" s="42" t="s">
        <v>395</v>
      </c>
      <c r="N6" s="30">
        <f>INDEX('Points Chart'!$D$5:$D$88,MATCH(M6,'Points Chart'!$C$5:$C$88,0))</f>
        <v>8000</v>
      </c>
      <c r="O6" s="42" t="s">
        <v>394</v>
      </c>
      <c r="P6" s="30">
        <f>INDEX('Points Chart'!$D$5:$D$88,MATCH(O6,'Points Chart'!$C$5:$C$88,0))</f>
        <v>5000</v>
      </c>
      <c r="Q6" s="42" t="s">
        <v>395</v>
      </c>
      <c r="R6" s="30">
        <f>INDEX('Points Chart'!$D$5:$D$88,MATCH(Q6,'Points Chart'!$C$5:$C$88,0))</f>
        <v>8000</v>
      </c>
    </row>
    <row r="7" spans="1:18" ht="15">
      <c r="A7" s="9">
        <f t="shared" si="3"/>
        <v>4</v>
      </c>
      <c r="B7" s="24" t="s">
        <v>163</v>
      </c>
      <c r="C7" s="24" t="s">
        <v>164</v>
      </c>
      <c r="D7" s="25" t="s">
        <v>6</v>
      </c>
      <c r="E7" s="26">
        <f t="shared" si="0"/>
        <v>6875</v>
      </c>
      <c r="F7" s="12">
        <f t="shared" si="1"/>
        <v>27500</v>
      </c>
      <c r="G7" s="1">
        <f t="shared" si="2"/>
        <v>4</v>
      </c>
      <c r="I7" s="42" t="s">
        <v>394</v>
      </c>
      <c r="J7" s="30">
        <f>INDEX('Points Chart'!$D$5:$D$88,MATCH(I7,'Points Chart'!$C$5:$C$88,0))</f>
        <v>5000</v>
      </c>
      <c r="K7" s="42" t="s">
        <v>396</v>
      </c>
      <c r="L7" s="30">
        <f>INDEX('Points Chart'!$D$5:$D$88,MATCH(K7,'Points Chart'!$C$5:$C$88,0))</f>
        <v>6500</v>
      </c>
      <c r="M7" s="42" t="s">
        <v>395</v>
      </c>
      <c r="N7" s="30">
        <f>INDEX('Points Chart'!$D$5:$D$88,MATCH(M7,'Points Chart'!$C$5:$C$88,0))</f>
        <v>8000</v>
      </c>
      <c r="O7" s="42" t="s">
        <v>537</v>
      </c>
      <c r="P7" s="30">
        <f>INDEX('Points Chart'!$D$5:$D$88,MATCH(O7,'Points Chart'!$C$5:$C$88,0))</f>
        <v>0</v>
      </c>
      <c r="Q7" s="42" t="s">
        <v>395</v>
      </c>
      <c r="R7" s="30">
        <f>INDEX('Points Chart'!$D$5:$D$88,MATCH(Q7,'Points Chart'!$C$5:$C$88,0))</f>
        <v>8000</v>
      </c>
    </row>
    <row r="8" spans="1:18" ht="15">
      <c r="A8" s="9">
        <f t="shared" si="3"/>
        <v>5</v>
      </c>
      <c r="B8" s="18" t="s">
        <v>12</v>
      </c>
      <c r="C8" s="18" t="s">
        <v>13</v>
      </c>
      <c r="D8" s="1" t="s">
        <v>6</v>
      </c>
      <c r="E8" s="26">
        <f t="shared" si="0"/>
        <v>5750</v>
      </c>
      <c r="F8" s="26">
        <f t="shared" si="1"/>
        <v>26000</v>
      </c>
      <c r="G8" s="1">
        <f t="shared" si="2"/>
        <v>5</v>
      </c>
      <c r="I8" s="42" t="s">
        <v>394</v>
      </c>
      <c r="J8" s="30">
        <f>INDEX('Points Chart'!$D$5:$D$88,MATCH(I8,'Points Chart'!$C$5:$C$88,0))</f>
        <v>5000</v>
      </c>
      <c r="K8" s="42" t="s">
        <v>397</v>
      </c>
      <c r="L8" s="30">
        <f>INDEX('Points Chart'!$D$5:$D$88,MATCH(K8,'Points Chart'!$C$5:$C$88,0))</f>
        <v>3000</v>
      </c>
      <c r="M8" s="42" t="s">
        <v>394</v>
      </c>
      <c r="N8" s="30">
        <f>INDEX('Points Chart'!$D$5:$D$88,MATCH(M8,'Points Chart'!$C$5:$C$88,0))</f>
        <v>5000</v>
      </c>
      <c r="O8" s="42" t="s">
        <v>396</v>
      </c>
      <c r="P8" s="30">
        <f>INDEX('Points Chart'!$D$5:$D$88,MATCH(O8,'Points Chart'!$C$5:$C$88,0))</f>
        <v>6500</v>
      </c>
      <c r="Q8" s="42" t="s">
        <v>396</v>
      </c>
      <c r="R8" s="30">
        <f>INDEX('Points Chart'!$D$5:$D$88,MATCH(Q8,'Points Chart'!$C$5:$C$88,0))</f>
        <v>6500</v>
      </c>
    </row>
    <row r="9" spans="1:18" ht="15">
      <c r="A9" s="9">
        <f t="shared" si="3"/>
        <v>6</v>
      </c>
      <c r="B9" s="24" t="s">
        <v>76</v>
      </c>
      <c r="C9" s="24" t="s">
        <v>11</v>
      </c>
      <c r="D9" s="25" t="s">
        <v>6</v>
      </c>
      <c r="E9" s="26">
        <f t="shared" si="0"/>
        <v>5750</v>
      </c>
      <c r="F9" s="12">
        <f t="shared" si="1"/>
        <v>23000</v>
      </c>
      <c r="G9" s="1">
        <f t="shared" si="2"/>
        <v>4</v>
      </c>
      <c r="I9" s="42" t="s">
        <v>537</v>
      </c>
      <c r="J9" s="30">
        <f>INDEX('Points Chart'!$D$5:$D$88,MATCH(I9,'Points Chart'!$C$5:$C$88,0))</f>
        <v>0</v>
      </c>
      <c r="K9" s="42" t="s">
        <v>396</v>
      </c>
      <c r="L9" s="30">
        <f>INDEX('Points Chart'!$D$5:$D$88,MATCH(K9,'Points Chart'!$C$5:$C$88,0))</f>
        <v>6500</v>
      </c>
      <c r="M9" s="42" t="s">
        <v>394</v>
      </c>
      <c r="N9" s="30">
        <f>INDEX('Points Chart'!$D$5:$D$88,MATCH(M9,'Points Chart'!$C$5:$C$88,0))</f>
        <v>5000</v>
      </c>
      <c r="O9" s="42" t="s">
        <v>394</v>
      </c>
      <c r="P9" s="30">
        <f>INDEX('Points Chart'!$D$5:$D$88,MATCH(O9,'Points Chart'!$C$5:$C$88,0))</f>
        <v>5000</v>
      </c>
      <c r="Q9" s="42" t="s">
        <v>396</v>
      </c>
      <c r="R9" s="30">
        <f>INDEX('Points Chart'!$D$5:$D$88,MATCH(Q9,'Points Chart'!$C$5:$C$88,0))</f>
        <v>6500</v>
      </c>
    </row>
    <row r="10" spans="1:18" ht="15">
      <c r="A10" s="9">
        <f t="shared" si="3"/>
        <v>7</v>
      </c>
      <c r="B10" s="18" t="s">
        <v>25</v>
      </c>
      <c r="C10" s="18" t="s">
        <v>24</v>
      </c>
      <c r="D10" s="1" t="s">
        <v>16</v>
      </c>
      <c r="E10" s="26">
        <f t="shared" si="0"/>
        <v>5625</v>
      </c>
      <c r="F10" s="25">
        <f t="shared" si="1"/>
        <v>22500</v>
      </c>
      <c r="G10" s="1">
        <f t="shared" si="2"/>
        <v>4</v>
      </c>
      <c r="I10" s="42" t="s">
        <v>395</v>
      </c>
      <c r="J10" s="30">
        <f>INDEX('Points Chart'!$D$5:$D$88,MATCH(I10,'Points Chart'!$C$5:$C$88,0))</f>
        <v>8000</v>
      </c>
      <c r="K10" s="42" t="s">
        <v>537</v>
      </c>
      <c r="L10" s="30">
        <f>INDEX('Points Chart'!$D$5:$D$88,MATCH(K10,'Points Chart'!$C$5:$C$88,0))</f>
        <v>0</v>
      </c>
      <c r="M10" s="42" t="s">
        <v>397</v>
      </c>
      <c r="N10" s="30">
        <f>INDEX('Points Chart'!$D$5:$D$88,MATCH(M10,'Points Chart'!$C$5:$C$88,0))</f>
        <v>3000</v>
      </c>
      <c r="O10" s="42" t="s">
        <v>396</v>
      </c>
      <c r="P10" s="30">
        <f>INDEX('Points Chart'!$D$5:$D$88,MATCH(O10,'Points Chart'!$C$5:$C$88,0))</f>
        <v>6500</v>
      </c>
      <c r="Q10" s="42" t="s">
        <v>394</v>
      </c>
      <c r="R10" s="30">
        <f>INDEX('Points Chart'!$D$5:$D$88,MATCH(Q10,'Points Chart'!$C$5:$C$88,0))</f>
        <v>5000</v>
      </c>
    </row>
    <row r="11" spans="1:18" ht="15">
      <c r="A11" s="9">
        <f t="shared" si="3"/>
        <v>8</v>
      </c>
      <c r="B11" s="18" t="s">
        <v>170</v>
      </c>
      <c r="C11" s="18" t="s">
        <v>183</v>
      </c>
      <c r="D11" s="1" t="s">
        <v>6</v>
      </c>
      <c r="E11" s="26">
        <f t="shared" si="0"/>
        <v>5250</v>
      </c>
      <c r="F11" s="12">
        <f t="shared" si="1"/>
        <v>21000</v>
      </c>
      <c r="G11" s="1">
        <f t="shared" si="2"/>
        <v>4</v>
      </c>
      <c r="I11" s="42" t="s">
        <v>537</v>
      </c>
      <c r="J11" s="30">
        <f>INDEX('Points Chart'!$D$5:$D$88,MATCH(I11,'Points Chart'!$C$5:$C$88,0))</f>
        <v>0</v>
      </c>
      <c r="K11" s="42" t="s">
        <v>397</v>
      </c>
      <c r="L11" s="30">
        <f>INDEX('Points Chart'!$D$5:$D$88,MATCH(K11,'Points Chart'!$C$5:$C$88,0))</f>
        <v>3000</v>
      </c>
      <c r="M11" s="42" t="s">
        <v>394</v>
      </c>
      <c r="N11" s="30">
        <f>INDEX('Points Chart'!$D$5:$D$88,MATCH(M11,'Points Chart'!$C$5:$C$88,0))</f>
        <v>5000</v>
      </c>
      <c r="O11" s="42" t="s">
        <v>396</v>
      </c>
      <c r="P11" s="30">
        <f>INDEX('Points Chart'!$D$5:$D$88,MATCH(O11,'Points Chart'!$C$5:$C$88,0))</f>
        <v>6500</v>
      </c>
      <c r="Q11" s="42" t="s">
        <v>396</v>
      </c>
      <c r="R11" s="30">
        <f>INDEX('Points Chart'!$D$5:$D$88,MATCH(Q11,'Points Chart'!$C$5:$C$88,0))</f>
        <v>6500</v>
      </c>
    </row>
    <row r="12" spans="1:18" ht="15">
      <c r="A12" s="9">
        <f t="shared" si="3"/>
        <v>9</v>
      </c>
      <c r="B12" s="18" t="s">
        <v>307</v>
      </c>
      <c r="C12" s="18" t="s">
        <v>168</v>
      </c>
      <c r="D12" s="1" t="s">
        <v>16</v>
      </c>
      <c r="E12" s="26">
        <f t="shared" si="0"/>
        <v>4875</v>
      </c>
      <c r="F12" s="26">
        <f t="shared" si="1"/>
        <v>19500</v>
      </c>
      <c r="G12" s="1">
        <f t="shared" si="2"/>
        <v>3</v>
      </c>
      <c r="I12" s="42" t="s">
        <v>394</v>
      </c>
      <c r="J12" s="30">
        <f>INDEX('Points Chart'!$D$5:$D$88,MATCH(I12,'Points Chart'!$C$5:$C$88,0))</f>
        <v>5000</v>
      </c>
      <c r="K12" s="42" t="s">
        <v>395</v>
      </c>
      <c r="L12" s="30">
        <f>INDEX('Points Chart'!$D$5:$D$88,MATCH(K12,'Points Chart'!$C$5:$C$88,0))</f>
        <v>8000</v>
      </c>
      <c r="M12" s="42" t="s">
        <v>396</v>
      </c>
      <c r="N12" s="30">
        <f>INDEX('Points Chart'!$D$5:$D$88,MATCH(M12,'Points Chart'!$C$5:$C$88,0))</f>
        <v>6500</v>
      </c>
      <c r="O12" s="42" t="s">
        <v>537</v>
      </c>
      <c r="P12" s="30">
        <f>INDEX('Points Chart'!$D$5:$D$88,MATCH(O12,'Points Chart'!$C$5:$C$88,0))</f>
        <v>0</v>
      </c>
      <c r="Q12" s="42" t="s">
        <v>537</v>
      </c>
      <c r="R12" s="30">
        <f>INDEX('Points Chart'!$D$5:$D$88,MATCH(Q12,'Points Chart'!$C$5:$C$88,0))</f>
        <v>0</v>
      </c>
    </row>
    <row r="13" spans="1:18" ht="15">
      <c r="A13" s="9">
        <f t="shared" si="3"/>
        <v>10</v>
      </c>
      <c r="B13" s="18" t="s">
        <v>54</v>
      </c>
      <c r="C13" s="18" t="s">
        <v>254</v>
      </c>
      <c r="D13" s="9" t="s">
        <v>6</v>
      </c>
      <c r="E13" s="26">
        <f t="shared" si="0"/>
        <v>4875</v>
      </c>
      <c r="F13" s="12">
        <f t="shared" si="1"/>
        <v>19500</v>
      </c>
      <c r="G13" s="1">
        <f t="shared" si="2"/>
        <v>3</v>
      </c>
      <c r="I13" s="42" t="s">
        <v>394</v>
      </c>
      <c r="J13" s="30">
        <f>INDEX('Points Chart'!$D$5:$D$88,MATCH(I13,'Points Chart'!$C$5:$C$88,0))</f>
        <v>5000</v>
      </c>
      <c r="K13" s="42" t="s">
        <v>395</v>
      </c>
      <c r="L13" s="30">
        <f>INDEX('Points Chart'!$D$5:$D$88,MATCH(K13,'Points Chart'!$C$5:$C$88,0))</f>
        <v>8000</v>
      </c>
      <c r="M13" s="42" t="s">
        <v>396</v>
      </c>
      <c r="N13" s="30">
        <f>INDEX('Points Chart'!$D$5:$D$88,MATCH(M13,'Points Chart'!$C$5:$C$88,0))</f>
        <v>6500</v>
      </c>
      <c r="O13" s="42" t="s">
        <v>537</v>
      </c>
      <c r="P13" s="30">
        <f>INDEX('Points Chart'!$D$5:$D$88,MATCH(O13,'Points Chart'!$C$5:$C$88,0))</f>
        <v>0</v>
      </c>
      <c r="Q13" s="42" t="s">
        <v>537</v>
      </c>
      <c r="R13" s="30">
        <f>INDEX('Points Chart'!$D$5:$D$88,MATCH(Q13,'Points Chart'!$C$5:$C$88,0))</f>
        <v>0</v>
      </c>
    </row>
    <row r="14" spans="1:18" ht="15">
      <c r="A14" s="9">
        <f t="shared" si="3"/>
        <v>11</v>
      </c>
      <c r="B14" s="24" t="s">
        <v>58</v>
      </c>
      <c r="C14" s="24" t="s">
        <v>180</v>
      </c>
      <c r="D14" s="25" t="s">
        <v>16</v>
      </c>
      <c r="E14" s="26">
        <f t="shared" si="0"/>
        <v>4550</v>
      </c>
      <c r="F14" s="25">
        <f t="shared" si="1"/>
        <v>19000</v>
      </c>
      <c r="G14" s="1">
        <f t="shared" si="2"/>
        <v>5</v>
      </c>
      <c r="I14" s="42" t="s">
        <v>412</v>
      </c>
      <c r="J14" s="30">
        <f>INDEX('Points Chart'!$D$5:$D$88,MATCH(I14,'Points Chart'!$C$5:$C$88,0))</f>
        <v>800</v>
      </c>
      <c r="K14" s="42" t="s">
        <v>405</v>
      </c>
      <c r="L14" s="30">
        <f>INDEX('Points Chart'!$D$5:$D$88,MATCH(K14,'Points Chart'!$C$5:$C$88,0))</f>
        <v>1600</v>
      </c>
      <c r="M14" s="42" t="s">
        <v>393</v>
      </c>
      <c r="N14" s="30">
        <f>INDEX('Points Chart'!$D$5:$D$88,MATCH(M14,'Points Chart'!$C$5:$C$88,0))</f>
        <v>10000</v>
      </c>
      <c r="O14" s="42" t="s">
        <v>405</v>
      </c>
      <c r="P14" s="30">
        <f>INDEX('Points Chart'!$D$5:$D$88,MATCH(O14,'Points Chart'!$C$5:$C$88,0))</f>
        <v>1600</v>
      </c>
      <c r="Q14" s="42" t="s">
        <v>394</v>
      </c>
      <c r="R14" s="30">
        <f>INDEX('Points Chart'!$D$5:$D$88,MATCH(Q14,'Points Chart'!$C$5:$C$88,0))</f>
        <v>5000</v>
      </c>
    </row>
    <row r="15" spans="1:18" ht="15">
      <c r="A15" s="9">
        <f>A14+1</f>
        <v>12</v>
      </c>
      <c r="B15" s="18" t="s">
        <v>51</v>
      </c>
      <c r="C15" s="18" t="s">
        <v>231</v>
      </c>
      <c r="D15" s="1" t="s">
        <v>16</v>
      </c>
      <c r="E15" s="26">
        <f t="shared" si="0"/>
        <v>4375</v>
      </c>
      <c r="F15" s="25">
        <f t="shared" si="1"/>
        <v>20500</v>
      </c>
      <c r="G15" s="1">
        <f t="shared" si="2"/>
        <v>5</v>
      </c>
      <c r="I15" s="42" t="s">
        <v>399</v>
      </c>
      <c r="J15" s="30">
        <f>INDEX('Points Chart'!$D$5:$D$88,MATCH(I15,'Points Chart'!$C$5:$C$88,0))</f>
        <v>3000</v>
      </c>
      <c r="K15" s="42" t="s">
        <v>399</v>
      </c>
      <c r="L15" s="30">
        <f>INDEX('Points Chart'!$D$5:$D$88,MATCH(K15,'Points Chart'!$C$5:$C$88,0))</f>
        <v>3000</v>
      </c>
      <c r="M15" s="42" t="s">
        <v>397</v>
      </c>
      <c r="N15" s="30">
        <f>INDEX('Points Chart'!$D$5:$D$88,MATCH(M15,'Points Chart'!$C$5:$C$88,0))</f>
        <v>3000</v>
      </c>
      <c r="O15" s="42" t="s">
        <v>396</v>
      </c>
      <c r="P15" s="30">
        <f>INDEX('Points Chart'!$D$5:$D$88,MATCH(O15,'Points Chart'!$C$5:$C$88,0))</f>
        <v>6500</v>
      </c>
      <c r="Q15" s="42" t="s">
        <v>394</v>
      </c>
      <c r="R15" s="30">
        <f>INDEX('Points Chart'!$D$5:$D$88,MATCH(Q15,'Points Chart'!$C$5:$C$88,0))</f>
        <v>5000</v>
      </c>
    </row>
    <row r="16" spans="1:18" ht="15">
      <c r="A16" s="9">
        <f t="shared" si="3"/>
        <v>13</v>
      </c>
      <c r="B16" s="18" t="s">
        <v>232</v>
      </c>
      <c r="C16" s="18" t="s">
        <v>40</v>
      </c>
      <c r="D16" s="1" t="s">
        <v>6</v>
      </c>
      <c r="E16" s="26">
        <f t="shared" si="0"/>
        <v>4125</v>
      </c>
      <c r="F16" s="25">
        <f t="shared" si="1"/>
        <v>16500</v>
      </c>
      <c r="G16" s="1">
        <f t="shared" si="2"/>
        <v>3</v>
      </c>
      <c r="I16" s="42" t="s">
        <v>537</v>
      </c>
      <c r="J16" s="30">
        <f>INDEX('Points Chart'!$D$5:$D$88,MATCH(I16,'Points Chart'!$C$5:$C$88,0))</f>
        <v>0</v>
      </c>
      <c r="K16" s="42" t="s">
        <v>396</v>
      </c>
      <c r="L16" s="30">
        <f>INDEX('Points Chart'!$D$5:$D$88,MATCH(K16,'Points Chart'!$C$5:$C$88,0))</f>
        <v>6500</v>
      </c>
      <c r="M16" s="42" t="s">
        <v>394</v>
      </c>
      <c r="N16" s="30">
        <f>INDEX('Points Chart'!$D$5:$D$88,MATCH(M16,'Points Chart'!$C$5:$C$88,0))</f>
        <v>5000</v>
      </c>
      <c r="O16" s="42" t="s">
        <v>394</v>
      </c>
      <c r="P16" s="30">
        <f>INDEX('Points Chart'!$D$5:$D$88,MATCH(O16,'Points Chart'!$C$5:$C$88,0))</f>
        <v>5000</v>
      </c>
      <c r="Q16" s="42" t="s">
        <v>537</v>
      </c>
      <c r="R16" s="30">
        <f>INDEX('Points Chart'!$D$5:$D$88,MATCH(Q16,'Points Chart'!$C$5:$C$88,0))</f>
        <v>0</v>
      </c>
    </row>
    <row r="17" spans="1:18" ht="15.75">
      <c r="A17" s="9">
        <f t="shared" si="3"/>
        <v>14</v>
      </c>
      <c r="B17" s="17" t="s">
        <v>7</v>
      </c>
      <c r="C17" s="17" t="s">
        <v>8</v>
      </c>
      <c r="D17" s="23" t="s">
        <v>6</v>
      </c>
      <c r="E17" s="26">
        <f t="shared" si="0"/>
        <v>3625</v>
      </c>
      <c r="F17" s="26">
        <f t="shared" si="1"/>
        <v>14500</v>
      </c>
      <c r="G17" s="1">
        <f t="shared" si="2"/>
        <v>2</v>
      </c>
      <c r="I17" s="42" t="s">
        <v>396</v>
      </c>
      <c r="J17" s="30">
        <f>INDEX('Points Chart'!$D$5:$D$88,MATCH(I17,'Points Chart'!$C$5:$C$88,0))</f>
        <v>6500</v>
      </c>
      <c r="K17" s="42" t="s">
        <v>537</v>
      </c>
      <c r="L17" s="30">
        <f>INDEX('Points Chart'!$D$5:$D$88,MATCH(K17,'Points Chart'!$C$5:$C$88,0))</f>
        <v>0</v>
      </c>
      <c r="M17" s="42" t="s">
        <v>537</v>
      </c>
      <c r="N17" s="30">
        <f>INDEX('Points Chart'!$D$5:$D$88,MATCH(M17,'Points Chart'!$C$5:$C$88,0))</f>
        <v>0</v>
      </c>
      <c r="O17" s="42" t="s">
        <v>395</v>
      </c>
      <c r="P17" s="30">
        <f>INDEX('Points Chart'!$D$5:$D$88,MATCH(O17,'Points Chart'!$C$5:$C$88,0))</f>
        <v>8000</v>
      </c>
      <c r="Q17" s="42" t="s">
        <v>537</v>
      </c>
      <c r="R17" s="30">
        <f>INDEX('Points Chart'!$D$5:$D$88,MATCH(Q17,'Points Chart'!$C$5:$C$88,0))</f>
        <v>0</v>
      </c>
    </row>
    <row r="18" spans="1:18" ht="15">
      <c r="A18" s="9">
        <f t="shared" si="3"/>
        <v>15</v>
      </c>
      <c r="B18" s="18" t="s">
        <v>209</v>
      </c>
      <c r="C18" s="18" t="s">
        <v>208</v>
      </c>
      <c r="D18" s="9" t="s">
        <v>6</v>
      </c>
      <c r="E18" s="26">
        <f t="shared" si="0"/>
        <v>3500</v>
      </c>
      <c r="F18" s="12">
        <f t="shared" si="1"/>
        <v>14000</v>
      </c>
      <c r="G18" s="1">
        <f t="shared" si="2"/>
        <v>3</v>
      </c>
      <c r="I18" s="42" t="s">
        <v>537</v>
      </c>
      <c r="J18" s="30">
        <f>INDEX('Points Chart'!$D$5:$D$88,MATCH(I18,'Points Chart'!$C$5:$C$88,0))</f>
        <v>0</v>
      </c>
      <c r="K18" s="42" t="s">
        <v>399</v>
      </c>
      <c r="L18" s="30">
        <f>INDEX('Points Chart'!$D$5:$D$88,MATCH(K18,'Points Chart'!$C$5:$C$88,0))</f>
        <v>3000</v>
      </c>
      <c r="M18" s="42" t="s">
        <v>399</v>
      </c>
      <c r="N18" s="30">
        <f>INDEX('Points Chart'!$D$5:$D$88,MATCH(M18,'Points Chart'!$C$5:$C$88,0))</f>
        <v>3000</v>
      </c>
      <c r="O18" s="42" t="s">
        <v>395</v>
      </c>
      <c r="P18" s="30">
        <f>INDEX('Points Chart'!$D$5:$D$88,MATCH(O18,'Points Chart'!$C$5:$C$88,0))</f>
        <v>8000</v>
      </c>
      <c r="Q18" s="42" t="s">
        <v>537</v>
      </c>
      <c r="R18" s="30">
        <f>INDEX('Points Chart'!$D$5:$D$88,MATCH(Q18,'Points Chart'!$C$5:$C$88,0))</f>
        <v>0</v>
      </c>
    </row>
    <row r="19" spans="1:18" ht="15">
      <c r="A19" s="9">
        <f t="shared" si="3"/>
        <v>16</v>
      </c>
      <c r="B19" s="18" t="s">
        <v>233</v>
      </c>
      <c r="C19" s="18" t="s">
        <v>225</v>
      </c>
      <c r="D19" s="1" t="s">
        <v>16</v>
      </c>
      <c r="E19" s="26">
        <f t="shared" si="0"/>
        <v>3350</v>
      </c>
      <c r="F19" s="25">
        <f t="shared" si="1"/>
        <v>13400</v>
      </c>
      <c r="G19" s="1">
        <f t="shared" si="2"/>
        <v>4</v>
      </c>
      <c r="I19" s="42" t="s">
        <v>399</v>
      </c>
      <c r="J19" s="30">
        <f>INDEX('Points Chart'!$D$5:$D$88,MATCH(I19,'Points Chart'!$C$5:$C$88,0))</f>
        <v>3000</v>
      </c>
      <c r="K19" s="42" t="s">
        <v>394</v>
      </c>
      <c r="L19" s="30">
        <f>INDEX('Points Chart'!$D$5:$D$88,MATCH(K19,'Points Chart'!$C$5:$C$88,0))</f>
        <v>5000</v>
      </c>
      <c r="M19" s="42" t="s">
        <v>399</v>
      </c>
      <c r="N19" s="30">
        <f>INDEX('Points Chart'!$D$5:$D$88,MATCH(M19,'Points Chart'!$C$5:$C$88,0))</f>
        <v>3000</v>
      </c>
      <c r="O19" s="42" t="s">
        <v>537</v>
      </c>
      <c r="P19" s="30">
        <f>INDEX('Points Chart'!$D$5:$D$88,MATCH(O19,'Points Chart'!$C$5:$C$88,0))</f>
        <v>0</v>
      </c>
      <c r="Q19" s="42" t="s">
        <v>400</v>
      </c>
      <c r="R19" s="30">
        <f>INDEX('Points Chart'!$D$5:$D$88,MATCH(Q19,'Points Chart'!$C$5:$C$88,0))</f>
        <v>2400</v>
      </c>
    </row>
    <row r="20" spans="1:18" ht="15">
      <c r="A20" s="9">
        <f t="shared" si="3"/>
        <v>17</v>
      </c>
      <c r="B20" s="18" t="s">
        <v>26</v>
      </c>
      <c r="C20" s="18" t="s">
        <v>27</v>
      </c>
      <c r="D20" s="1" t="s">
        <v>16</v>
      </c>
      <c r="E20" s="26">
        <f t="shared" si="0"/>
        <v>3250</v>
      </c>
      <c r="F20" s="26">
        <f t="shared" si="1"/>
        <v>13000</v>
      </c>
      <c r="G20" s="1">
        <f t="shared" si="2"/>
        <v>3</v>
      </c>
      <c r="I20" s="42" t="s">
        <v>537</v>
      </c>
      <c r="J20" s="30">
        <f>INDEX('Points Chart'!$D$5:$D$88,MATCH(I20,'Points Chart'!$C$5:$C$88,0))</f>
        <v>0</v>
      </c>
      <c r="K20" s="42" t="s">
        <v>394</v>
      </c>
      <c r="L20" s="30">
        <f>INDEX('Points Chart'!$D$5:$D$88,MATCH(K20,'Points Chart'!$C$5:$C$88,0))</f>
        <v>5000</v>
      </c>
      <c r="M20" s="42" t="s">
        <v>394</v>
      </c>
      <c r="N20" s="30">
        <f>INDEX('Points Chart'!$D$5:$D$88,MATCH(M20,'Points Chart'!$C$5:$C$88,0))</f>
        <v>5000</v>
      </c>
      <c r="O20" s="42" t="s">
        <v>537</v>
      </c>
      <c r="P20" s="30">
        <f>INDEX('Points Chart'!$D$5:$D$88,MATCH(O20,'Points Chart'!$C$5:$C$88,0))</f>
        <v>0</v>
      </c>
      <c r="Q20" s="42" t="s">
        <v>397</v>
      </c>
      <c r="R20" s="30">
        <f>INDEX('Points Chart'!$D$5:$D$88,MATCH(Q20,'Points Chart'!$C$5:$C$88,0))</f>
        <v>3000</v>
      </c>
    </row>
    <row r="21" spans="1:18" ht="15">
      <c r="A21" s="9">
        <f t="shared" si="3"/>
        <v>18</v>
      </c>
      <c r="B21" s="18" t="s">
        <v>44</v>
      </c>
      <c r="C21" s="18" t="s">
        <v>230</v>
      </c>
      <c r="D21" s="1" t="s">
        <v>6</v>
      </c>
      <c r="E21" s="26">
        <f t="shared" si="0"/>
        <v>3200</v>
      </c>
      <c r="F21" s="25">
        <f t="shared" si="1"/>
        <v>12800</v>
      </c>
      <c r="G21" s="1">
        <f t="shared" si="2"/>
        <v>4</v>
      </c>
      <c r="I21" s="42" t="s">
        <v>400</v>
      </c>
      <c r="J21" s="30">
        <f>INDEX('Points Chart'!$D$5:$D$88,MATCH(I21,'Points Chart'!$C$5:$C$88,0))</f>
        <v>2400</v>
      </c>
      <c r="K21" s="42" t="s">
        <v>400</v>
      </c>
      <c r="L21" s="30">
        <f>INDEX('Points Chart'!$D$5:$D$88,MATCH(K21,'Points Chart'!$C$5:$C$88,0))</f>
        <v>2400</v>
      </c>
      <c r="M21" s="42" t="s">
        <v>399</v>
      </c>
      <c r="N21" s="30">
        <f>INDEX('Points Chart'!$D$5:$D$88,MATCH(M21,'Points Chart'!$C$5:$C$88,0))</f>
        <v>3000</v>
      </c>
      <c r="O21" s="42" t="s">
        <v>394</v>
      </c>
      <c r="P21" s="30">
        <f>INDEX('Points Chart'!$D$5:$D$88,MATCH(O21,'Points Chart'!$C$5:$C$88,0))</f>
        <v>5000</v>
      </c>
      <c r="Q21" s="42" t="s">
        <v>537</v>
      </c>
      <c r="R21" s="30">
        <f>INDEX('Points Chart'!$D$5:$D$88,MATCH(Q21,'Points Chart'!$C$5:$C$88,0))</f>
        <v>0</v>
      </c>
    </row>
    <row r="22" spans="1:18" ht="15">
      <c r="A22" s="9">
        <f t="shared" si="3"/>
        <v>19</v>
      </c>
      <c r="B22" s="18" t="s">
        <v>121</v>
      </c>
      <c r="C22" s="18" t="s">
        <v>177</v>
      </c>
      <c r="D22" s="1" t="s">
        <v>6</v>
      </c>
      <c r="E22" s="26">
        <f t="shared" si="0"/>
        <v>3100</v>
      </c>
      <c r="F22" s="25">
        <f t="shared" si="1"/>
        <v>12400</v>
      </c>
      <c r="G22" s="1">
        <f t="shared" si="2"/>
        <v>4</v>
      </c>
      <c r="I22" s="42" t="s">
        <v>414</v>
      </c>
      <c r="J22" s="30">
        <f>INDEX('Points Chart'!$D$5:$D$88,MATCH(I22,'Points Chart'!$C$5:$C$88,0))</f>
        <v>1200</v>
      </c>
      <c r="K22" s="42" t="s">
        <v>398</v>
      </c>
      <c r="L22" s="30">
        <f>INDEX('Points Chart'!$D$5:$D$88,MATCH(K22,'Points Chart'!$C$5:$C$88,0))</f>
        <v>4000</v>
      </c>
      <c r="M22" s="42" t="s">
        <v>402</v>
      </c>
      <c r="N22" s="30">
        <f>INDEX('Points Chart'!$D$5:$D$88,MATCH(M22,'Points Chart'!$C$5:$C$88,0))</f>
        <v>3200</v>
      </c>
      <c r="O22" s="42" t="s">
        <v>398</v>
      </c>
      <c r="P22" s="30">
        <f>INDEX('Points Chart'!$D$5:$D$88,MATCH(O22,'Points Chart'!$C$5:$C$88,0))</f>
        <v>4000</v>
      </c>
      <c r="Q22" s="42" t="s">
        <v>537</v>
      </c>
      <c r="R22" s="30">
        <f>INDEX('Points Chart'!$D$5:$D$88,MATCH(Q22,'Points Chart'!$C$5:$C$88,0))</f>
        <v>0</v>
      </c>
    </row>
    <row r="23" spans="1:18" ht="15">
      <c r="A23" s="9">
        <f t="shared" si="3"/>
        <v>20</v>
      </c>
      <c r="B23" s="18" t="s">
        <v>121</v>
      </c>
      <c r="C23" s="18" t="s">
        <v>62</v>
      </c>
      <c r="D23" s="1" t="s">
        <v>16</v>
      </c>
      <c r="E23" s="26">
        <f t="shared" si="0"/>
        <v>3100</v>
      </c>
      <c r="F23" s="26">
        <f t="shared" si="1"/>
        <v>12400</v>
      </c>
      <c r="G23" s="1">
        <f t="shared" si="2"/>
        <v>4</v>
      </c>
      <c r="I23" s="42" t="s">
        <v>414</v>
      </c>
      <c r="J23" s="30">
        <f>INDEX('Points Chart'!$D$5:$D$88,MATCH(I23,'Points Chart'!$C$5:$C$88,0))</f>
        <v>1200</v>
      </c>
      <c r="K23" s="42" t="s">
        <v>398</v>
      </c>
      <c r="L23" s="30">
        <f>INDEX('Points Chart'!$D$5:$D$88,MATCH(K23,'Points Chart'!$C$5:$C$88,0))</f>
        <v>4000</v>
      </c>
      <c r="M23" s="42" t="s">
        <v>402</v>
      </c>
      <c r="N23" s="30">
        <f>INDEX('Points Chart'!$D$5:$D$88,MATCH(M23,'Points Chart'!$C$5:$C$88,0))</f>
        <v>3200</v>
      </c>
      <c r="O23" s="42" t="s">
        <v>398</v>
      </c>
      <c r="P23" s="30">
        <f>INDEX('Points Chart'!$D$5:$D$88,MATCH(O23,'Points Chart'!$C$5:$C$88,0))</f>
        <v>4000</v>
      </c>
      <c r="Q23" s="42" t="s">
        <v>537</v>
      </c>
      <c r="R23" s="30">
        <f>INDEX('Points Chart'!$D$5:$D$88,MATCH(Q23,'Points Chart'!$C$5:$C$88,0))</f>
        <v>0</v>
      </c>
    </row>
    <row r="24" spans="1:18" ht="15">
      <c r="A24" s="9">
        <f t="shared" si="3"/>
        <v>21</v>
      </c>
      <c r="B24" s="18" t="s">
        <v>15</v>
      </c>
      <c r="C24" s="18" t="s">
        <v>14</v>
      </c>
      <c r="D24" s="1" t="s">
        <v>6</v>
      </c>
      <c r="E24" s="26">
        <f t="shared" si="0"/>
        <v>2987.5</v>
      </c>
      <c r="F24" s="12">
        <f t="shared" si="1"/>
        <v>11950</v>
      </c>
      <c r="G24" s="1">
        <f t="shared" si="2"/>
        <v>3</v>
      </c>
      <c r="I24" s="42" t="s">
        <v>537</v>
      </c>
      <c r="J24" s="30">
        <f>INDEX('Points Chart'!$D$5:$D$88,MATCH(I24,'Points Chart'!$C$5:$C$88,0))</f>
        <v>0</v>
      </c>
      <c r="K24" s="42" t="s">
        <v>537</v>
      </c>
      <c r="L24" s="30">
        <f>INDEX('Points Chart'!$D$5:$D$88,MATCH(K24,'Points Chart'!$C$5:$C$88,0))</f>
        <v>0</v>
      </c>
      <c r="M24" s="42" t="s">
        <v>394</v>
      </c>
      <c r="N24" s="30">
        <f>INDEX('Points Chart'!$D$5:$D$88,MATCH(M24,'Points Chart'!$C$5:$C$88,0))</f>
        <v>5000</v>
      </c>
      <c r="O24" s="42" t="s">
        <v>394</v>
      </c>
      <c r="P24" s="30">
        <f>INDEX('Points Chart'!$D$5:$D$88,MATCH(O24,'Points Chart'!$C$5:$C$88,0))</f>
        <v>5000</v>
      </c>
      <c r="Q24" s="42" t="s">
        <v>401</v>
      </c>
      <c r="R24" s="30">
        <f>INDEX('Points Chart'!$D$5:$D$88,MATCH(Q24,'Points Chart'!$C$5:$C$88,0))</f>
        <v>1950</v>
      </c>
    </row>
    <row r="25" spans="1:18" ht="15">
      <c r="A25" s="9">
        <f t="shared" si="3"/>
        <v>22</v>
      </c>
      <c r="B25" s="18" t="s">
        <v>311</v>
      </c>
      <c r="C25" s="18" t="s">
        <v>333</v>
      </c>
      <c r="D25" s="1" t="s">
        <v>16</v>
      </c>
      <c r="E25" s="26">
        <f t="shared" si="0"/>
        <v>2987.5</v>
      </c>
      <c r="F25" s="26">
        <f t="shared" si="1"/>
        <v>11950</v>
      </c>
      <c r="G25" s="1">
        <f t="shared" si="2"/>
        <v>3</v>
      </c>
      <c r="I25" s="42" t="s">
        <v>537</v>
      </c>
      <c r="J25" s="30">
        <f>INDEX('Points Chart'!$D$5:$D$88,MATCH(I25,'Points Chart'!$C$5:$C$88,0))</f>
        <v>0</v>
      </c>
      <c r="K25" s="42" t="s">
        <v>537</v>
      </c>
      <c r="L25" s="30">
        <f>INDEX('Points Chart'!$D$5:$D$88,MATCH(K25,'Points Chart'!$C$5:$C$88,0))</f>
        <v>0</v>
      </c>
      <c r="M25" s="42" t="s">
        <v>394</v>
      </c>
      <c r="N25" s="30">
        <f>INDEX('Points Chart'!$D$5:$D$88,MATCH(M25,'Points Chart'!$C$5:$C$88,0))</f>
        <v>5000</v>
      </c>
      <c r="O25" s="42" t="s">
        <v>394</v>
      </c>
      <c r="P25" s="30">
        <f>INDEX('Points Chart'!$D$5:$D$88,MATCH(O25,'Points Chart'!$C$5:$C$88,0))</f>
        <v>5000</v>
      </c>
      <c r="Q25" s="42" t="s">
        <v>401</v>
      </c>
      <c r="R25" s="30">
        <f>INDEX('Points Chart'!$D$5:$D$88,MATCH(Q25,'Points Chart'!$C$5:$C$88,0))</f>
        <v>1950</v>
      </c>
    </row>
    <row r="26" spans="1:18" ht="15">
      <c r="A26" s="9">
        <f t="shared" si="3"/>
        <v>23</v>
      </c>
      <c r="B26" s="18" t="s">
        <v>185</v>
      </c>
      <c r="C26" s="18" t="s">
        <v>186</v>
      </c>
      <c r="D26" s="1" t="s">
        <v>6</v>
      </c>
      <c r="E26" s="26">
        <f t="shared" si="0"/>
        <v>2987.5</v>
      </c>
      <c r="F26" s="26">
        <f t="shared" si="1"/>
        <v>11950</v>
      </c>
      <c r="G26" s="1">
        <f t="shared" si="2"/>
        <v>3</v>
      </c>
      <c r="I26" s="42" t="s">
        <v>537</v>
      </c>
      <c r="J26" s="30">
        <f>INDEX('Points Chart'!$D$5:$D$88,MATCH(I26,'Points Chart'!$C$5:$C$88,0))</f>
        <v>0</v>
      </c>
      <c r="K26" s="42" t="s">
        <v>394</v>
      </c>
      <c r="L26" s="30">
        <f>INDEX('Points Chart'!$D$5:$D$88,MATCH(K26,'Points Chart'!$C$5:$C$88,0))</f>
        <v>5000</v>
      </c>
      <c r="M26" s="42" t="s">
        <v>401</v>
      </c>
      <c r="N26" s="30">
        <f>INDEX('Points Chart'!$D$5:$D$88,MATCH(M26,'Points Chart'!$C$5:$C$88,0))</f>
        <v>1950</v>
      </c>
      <c r="O26" s="42" t="s">
        <v>537</v>
      </c>
      <c r="P26" s="30">
        <f>INDEX('Points Chart'!$D$5:$D$88,MATCH(O26,'Points Chart'!$C$5:$C$88,0))</f>
        <v>0</v>
      </c>
      <c r="Q26" s="42" t="s">
        <v>394</v>
      </c>
      <c r="R26" s="30">
        <f>INDEX('Points Chart'!$D$5:$D$88,MATCH(Q26,'Points Chart'!$C$5:$C$88,0))</f>
        <v>5000</v>
      </c>
    </row>
    <row r="27" spans="1:18" ht="15">
      <c r="A27" s="9">
        <f t="shared" si="3"/>
        <v>24</v>
      </c>
      <c r="B27" s="18" t="s">
        <v>50</v>
      </c>
      <c r="C27" s="18" t="s">
        <v>168</v>
      </c>
      <c r="D27" s="1" t="s">
        <v>6</v>
      </c>
      <c r="E27" s="26">
        <f t="shared" si="0"/>
        <v>2750</v>
      </c>
      <c r="F27" s="12">
        <f t="shared" si="1"/>
        <v>11000</v>
      </c>
      <c r="G27" s="1">
        <f t="shared" si="2"/>
        <v>3</v>
      </c>
      <c r="I27" s="42" t="s">
        <v>397</v>
      </c>
      <c r="J27" s="30">
        <f>INDEX('Points Chart'!$D$5:$D$88,MATCH(I27,'Points Chart'!$C$5:$C$88,0))</f>
        <v>3000</v>
      </c>
      <c r="K27" s="42" t="s">
        <v>537</v>
      </c>
      <c r="L27" s="30">
        <f>INDEX('Points Chart'!$D$5:$D$88,MATCH(K27,'Points Chart'!$C$5:$C$88,0))</f>
        <v>0</v>
      </c>
      <c r="M27" s="42" t="s">
        <v>394</v>
      </c>
      <c r="N27" s="30">
        <f>INDEX('Points Chart'!$D$5:$D$88,MATCH(M27,'Points Chart'!$C$5:$C$88,0))</f>
        <v>5000</v>
      </c>
      <c r="O27" s="42" t="s">
        <v>537</v>
      </c>
      <c r="P27" s="30">
        <f>INDEX('Points Chart'!$D$5:$D$88,MATCH(O27,'Points Chart'!$C$5:$C$88,0))</f>
        <v>0</v>
      </c>
      <c r="Q27" s="42" t="s">
        <v>397</v>
      </c>
      <c r="R27" s="30">
        <f>INDEX('Points Chart'!$D$5:$D$88,MATCH(Q27,'Points Chart'!$C$5:$C$88,0))</f>
        <v>3000</v>
      </c>
    </row>
    <row r="28" spans="1:18" ht="15">
      <c r="A28" s="9">
        <f t="shared" si="3"/>
        <v>25</v>
      </c>
      <c r="B28" s="18" t="s">
        <v>382</v>
      </c>
      <c r="C28" s="18" t="s">
        <v>383</v>
      </c>
      <c r="D28" s="1" t="s">
        <v>16</v>
      </c>
      <c r="E28" s="26">
        <f t="shared" si="0"/>
        <v>2750</v>
      </c>
      <c r="F28" s="25">
        <f t="shared" si="1"/>
        <v>11000</v>
      </c>
      <c r="G28" s="1">
        <f t="shared" si="2"/>
        <v>3</v>
      </c>
      <c r="I28" s="42" t="s">
        <v>537</v>
      </c>
      <c r="J28" s="30">
        <f>INDEX('Points Chart'!$D$5:$D$88,MATCH(I28,'Points Chart'!$C$5:$C$88,0))</f>
        <v>0</v>
      </c>
      <c r="K28" s="42" t="s">
        <v>399</v>
      </c>
      <c r="L28" s="30">
        <f>INDEX('Points Chart'!$D$5:$D$88,MATCH(K28,'Points Chart'!$C$5:$C$88,0))</f>
        <v>3000</v>
      </c>
      <c r="M28" s="42" t="s">
        <v>537</v>
      </c>
      <c r="N28" s="30">
        <f>INDEX('Points Chart'!$D$5:$D$88,MATCH(M28,'Points Chart'!$C$5:$C$88,0))</f>
        <v>0</v>
      </c>
      <c r="O28" s="42" t="s">
        <v>399</v>
      </c>
      <c r="P28" s="30">
        <f>INDEX('Points Chart'!$D$5:$D$88,MATCH(O28,'Points Chart'!$C$5:$C$88,0))</f>
        <v>3000</v>
      </c>
      <c r="Q28" s="42" t="s">
        <v>394</v>
      </c>
      <c r="R28" s="30">
        <f>INDEX('Points Chart'!$D$5:$D$88,MATCH(Q28,'Points Chart'!$C$5:$C$88,0))</f>
        <v>5000</v>
      </c>
    </row>
    <row r="29" spans="1:18" ht="15">
      <c r="A29" s="9">
        <f t="shared" si="3"/>
        <v>26</v>
      </c>
      <c r="B29" s="18" t="s">
        <v>206</v>
      </c>
      <c r="C29" s="18" t="s">
        <v>207</v>
      </c>
      <c r="D29" s="9" t="s">
        <v>36</v>
      </c>
      <c r="E29" s="26">
        <f t="shared" si="0"/>
        <v>2500</v>
      </c>
      <c r="F29" s="26">
        <f t="shared" si="1"/>
        <v>10000</v>
      </c>
      <c r="G29" s="1">
        <f t="shared" si="2"/>
        <v>3</v>
      </c>
      <c r="I29" s="42" t="s">
        <v>438</v>
      </c>
      <c r="J29" s="30">
        <f>INDEX('Points Chart'!$D$5:$D$88,MATCH(I29,'Points Chart'!$C$5:$C$88,0))</f>
        <v>4000</v>
      </c>
      <c r="K29" s="42" t="s">
        <v>537</v>
      </c>
      <c r="L29" s="30">
        <f>INDEX('Points Chart'!$D$5:$D$88,MATCH(K29,'Points Chart'!$C$5:$C$88,0))</f>
        <v>0</v>
      </c>
      <c r="M29" s="42" t="s">
        <v>399</v>
      </c>
      <c r="N29" s="30">
        <f>INDEX('Points Chart'!$D$5:$D$88,MATCH(M29,'Points Chart'!$C$5:$C$88,0))</f>
        <v>3000</v>
      </c>
      <c r="O29" s="42" t="s">
        <v>399</v>
      </c>
      <c r="P29" s="30">
        <f>INDEX('Points Chart'!$D$5:$D$88,MATCH(O29,'Points Chart'!$C$5:$C$88,0))</f>
        <v>3000</v>
      </c>
      <c r="Q29" s="42" t="s">
        <v>537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8" t="s">
        <v>424</v>
      </c>
      <c r="C30" s="18" t="s">
        <v>425</v>
      </c>
      <c r="D30" s="1" t="s">
        <v>202</v>
      </c>
      <c r="E30" s="26">
        <f t="shared" si="0"/>
        <v>2500</v>
      </c>
      <c r="F30" s="25">
        <f t="shared" si="1"/>
        <v>10000</v>
      </c>
      <c r="G30" s="1">
        <f t="shared" si="2"/>
        <v>1</v>
      </c>
      <c r="I30" s="42" t="s">
        <v>537</v>
      </c>
      <c r="J30" s="30">
        <f>INDEX('Points Chart'!$D$5:$D$88,MATCH(I30,'Points Chart'!$C$5:$C$88,0))</f>
        <v>0</v>
      </c>
      <c r="K30" s="42" t="s">
        <v>537</v>
      </c>
      <c r="L30" s="30">
        <f>INDEX('Points Chart'!$D$5:$D$88,MATCH(K30,'Points Chart'!$C$5:$C$88,0))</f>
        <v>0</v>
      </c>
      <c r="M30" s="42" t="s">
        <v>393</v>
      </c>
      <c r="N30" s="30">
        <f>INDEX('Points Chart'!$D$5:$D$88,MATCH(M30,'Points Chart'!$C$5:$C$88,0))</f>
        <v>10000</v>
      </c>
      <c r="O30" s="42" t="s">
        <v>537</v>
      </c>
      <c r="P30" s="30">
        <f>INDEX('Points Chart'!$D$5:$D$88,MATCH(O30,'Points Chart'!$C$5:$C$88,0))</f>
        <v>0</v>
      </c>
      <c r="Q30" s="42" t="s">
        <v>537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8" t="s">
        <v>63</v>
      </c>
      <c r="C31" s="18" t="s">
        <v>62</v>
      </c>
      <c r="D31" s="1" t="s">
        <v>36</v>
      </c>
      <c r="E31" s="26">
        <f t="shared" si="0"/>
        <v>2500</v>
      </c>
      <c r="F31" s="25">
        <f t="shared" si="1"/>
        <v>10000</v>
      </c>
      <c r="G31" s="1">
        <f t="shared" si="2"/>
        <v>3</v>
      </c>
      <c r="I31" s="42" t="s">
        <v>438</v>
      </c>
      <c r="J31" s="30">
        <f>INDEX('Points Chart'!$D$5:$D$88,MATCH(I31,'Points Chart'!$C$5:$C$88,0))</f>
        <v>4000</v>
      </c>
      <c r="K31" s="42" t="s">
        <v>537</v>
      </c>
      <c r="L31" s="30">
        <f>INDEX('Points Chart'!$D$5:$D$88,MATCH(K31,'Points Chart'!$C$5:$C$88,0))</f>
        <v>0</v>
      </c>
      <c r="M31" s="42" t="s">
        <v>399</v>
      </c>
      <c r="N31" s="30">
        <f>INDEX('Points Chart'!$D$5:$D$88,MATCH(M31,'Points Chart'!$C$5:$C$88,0))</f>
        <v>3000</v>
      </c>
      <c r="O31" s="42" t="s">
        <v>399</v>
      </c>
      <c r="P31" s="30">
        <f>INDEX('Points Chart'!$D$5:$D$88,MATCH(O31,'Points Chart'!$C$5:$C$88,0))</f>
        <v>3000</v>
      </c>
      <c r="Q31" s="42" t="s">
        <v>537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8" t="s">
        <v>170</v>
      </c>
      <c r="C32" s="18" t="s">
        <v>253</v>
      </c>
      <c r="D32" s="1" t="s">
        <v>6</v>
      </c>
      <c r="E32" s="26">
        <f t="shared" si="0"/>
        <v>2500</v>
      </c>
      <c r="F32" s="25">
        <f t="shared" si="1"/>
        <v>10000</v>
      </c>
      <c r="G32" s="1">
        <f t="shared" si="2"/>
        <v>2</v>
      </c>
      <c r="I32" s="42" t="s">
        <v>537</v>
      </c>
      <c r="J32" s="30">
        <f>INDEX('Points Chart'!$D$5:$D$88,MATCH(I32,'Points Chart'!$C$5:$C$88,0))</f>
        <v>0</v>
      </c>
      <c r="K32" s="42" t="s">
        <v>394</v>
      </c>
      <c r="L32" s="30">
        <f>INDEX('Points Chart'!$D$5:$D$88,MATCH(K32,'Points Chart'!$C$5:$C$88,0))</f>
        <v>5000</v>
      </c>
      <c r="M32" s="42" t="s">
        <v>537</v>
      </c>
      <c r="N32" s="30">
        <f>INDEX('Points Chart'!$D$5:$D$88,MATCH(M32,'Points Chart'!$C$5:$C$88,0))</f>
        <v>0</v>
      </c>
      <c r="O32" s="42" t="s">
        <v>537</v>
      </c>
      <c r="P32" s="30">
        <f>INDEX('Points Chart'!$D$5:$D$88,MATCH(O32,'Points Chart'!$C$5:$C$88,0))</f>
        <v>0</v>
      </c>
      <c r="Q32" s="42" t="s">
        <v>394</v>
      </c>
      <c r="R32" s="30">
        <f>INDEX('Points Chart'!$D$5:$D$88,MATCH(Q32,'Points Chart'!$C$5:$C$88,0))</f>
        <v>5000</v>
      </c>
    </row>
    <row r="33" spans="1:18" ht="15">
      <c r="A33" s="9">
        <f t="shared" si="3"/>
        <v>30</v>
      </c>
      <c r="B33" s="18" t="s">
        <v>80</v>
      </c>
      <c r="C33" s="18" t="s">
        <v>81</v>
      </c>
      <c r="D33" s="1" t="s">
        <v>16</v>
      </c>
      <c r="E33" s="26">
        <f t="shared" si="0"/>
        <v>2500</v>
      </c>
      <c r="F33" s="25">
        <f t="shared" si="1"/>
        <v>10000</v>
      </c>
      <c r="G33" s="1">
        <f t="shared" si="2"/>
        <v>2</v>
      </c>
      <c r="I33" s="42" t="s">
        <v>537</v>
      </c>
      <c r="J33" s="30">
        <f>INDEX('Points Chart'!$D$5:$D$88,MATCH(I33,'Points Chart'!$C$5:$C$88,0))</f>
        <v>0</v>
      </c>
      <c r="K33" s="42" t="s">
        <v>394</v>
      </c>
      <c r="L33" s="30">
        <f>INDEX('Points Chart'!$D$5:$D$88,MATCH(K33,'Points Chart'!$C$5:$C$88,0))</f>
        <v>5000</v>
      </c>
      <c r="M33" s="42" t="s">
        <v>537</v>
      </c>
      <c r="N33" s="30">
        <f>INDEX('Points Chart'!$D$5:$D$88,MATCH(M33,'Points Chart'!$C$5:$C$88,0))</f>
        <v>0</v>
      </c>
      <c r="O33" s="42" t="s">
        <v>537</v>
      </c>
      <c r="P33" s="30">
        <f>INDEX('Points Chart'!$D$5:$D$88,MATCH(O33,'Points Chart'!$C$5:$C$88,0))</f>
        <v>0</v>
      </c>
      <c r="Q33" s="42" t="s">
        <v>394</v>
      </c>
      <c r="R33" s="30">
        <f>INDEX('Points Chart'!$D$5:$D$88,MATCH(Q33,'Points Chart'!$C$5:$C$88,0))</f>
        <v>5000</v>
      </c>
    </row>
    <row r="34" spans="1:18" ht="15">
      <c r="A34" s="9">
        <f t="shared" si="3"/>
        <v>31</v>
      </c>
      <c r="B34" s="18" t="s">
        <v>165</v>
      </c>
      <c r="C34" s="18" t="s">
        <v>166</v>
      </c>
      <c r="D34" s="1" t="s">
        <v>6</v>
      </c>
      <c r="E34" s="26">
        <f t="shared" si="0"/>
        <v>2000</v>
      </c>
      <c r="F34" s="26">
        <f t="shared" si="1"/>
        <v>8000</v>
      </c>
      <c r="G34" s="1">
        <f t="shared" si="2"/>
        <v>1</v>
      </c>
      <c r="I34" s="42" t="s">
        <v>395</v>
      </c>
      <c r="J34" s="30">
        <f>INDEX('Points Chart'!$D$5:$D$88,MATCH(I34,'Points Chart'!$C$5:$C$88,0))</f>
        <v>8000</v>
      </c>
      <c r="K34" s="42" t="s">
        <v>537</v>
      </c>
      <c r="L34" s="30">
        <f>INDEX('Points Chart'!$D$5:$D$88,MATCH(K34,'Points Chart'!$C$5:$C$88,0))</f>
        <v>0</v>
      </c>
      <c r="M34" s="42" t="s">
        <v>537</v>
      </c>
      <c r="N34" s="30">
        <f>INDEX('Points Chart'!$D$5:$D$88,MATCH(M34,'Points Chart'!$C$5:$C$88,0))</f>
        <v>0</v>
      </c>
      <c r="O34" s="42" t="s">
        <v>537</v>
      </c>
      <c r="P34" s="30">
        <f>INDEX('Points Chart'!$D$5:$D$88,MATCH(O34,'Points Chart'!$C$5:$C$88,0))</f>
        <v>0</v>
      </c>
      <c r="Q34" s="42" t="s">
        <v>537</v>
      </c>
      <c r="R34" s="30">
        <f>INDEX('Points Chart'!$D$5:$D$88,MATCH(Q34,'Points Chart'!$C$5:$C$88,0))</f>
        <v>0</v>
      </c>
    </row>
    <row r="35" spans="1:18" ht="15">
      <c r="A35" s="9">
        <f t="shared" si="3"/>
        <v>32</v>
      </c>
      <c r="B35" s="18" t="s">
        <v>242</v>
      </c>
      <c r="C35" s="18" t="s">
        <v>9</v>
      </c>
      <c r="D35" s="1" t="s">
        <v>6</v>
      </c>
      <c r="E35" s="26">
        <f t="shared" si="0"/>
        <v>2000</v>
      </c>
      <c r="F35" s="25">
        <f t="shared" si="1"/>
        <v>8000</v>
      </c>
      <c r="G35" s="1">
        <f t="shared" si="2"/>
        <v>2</v>
      </c>
      <c r="I35" s="42" t="s">
        <v>537</v>
      </c>
      <c r="J35" s="30">
        <f>INDEX('Points Chart'!$D$5:$D$88,MATCH(I35,'Points Chart'!$C$5:$C$88,0))</f>
        <v>0</v>
      </c>
      <c r="K35" s="42" t="s">
        <v>537</v>
      </c>
      <c r="L35" s="30">
        <f>INDEX('Points Chart'!$D$5:$D$88,MATCH(K35,'Points Chart'!$C$5:$C$88,0))</f>
        <v>0</v>
      </c>
      <c r="M35" s="42" t="s">
        <v>399</v>
      </c>
      <c r="N35" s="30">
        <f>INDEX('Points Chart'!$D$5:$D$88,MATCH(M35,'Points Chart'!$C$5:$C$88,0))</f>
        <v>3000</v>
      </c>
      <c r="O35" s="42" t="s">
        <v>394</v>
      </c>
      <c r="P35" s="30">
        <f>INDEX('Points Chart'!$D$5:$D$88,MATCH(O35,'Points Chart'!$C$5:$C$88,0))</f>
        <v>5000</v>
      </c>
      <c r="Q35" s="42" t="s">
        <v>537</v>
      </c>
      <c r="R35" s="30">
        <f>INDEX('Points Chart'!$D$5:$D$88,MATCH(Q35,'Points Chart'!$C$5:$C$88,0))</f>
        <v>0</v>
      </c>
    </row>
    <row r="36" spans="1:18" ht="15">
      <c r="A36" s="9">
        <f t="shared" si="3"/>
        <v>33</v>
      </c>
      <c r="B36" s="18" t="s">
        <v>212</v>
      </c>
      <c r="C36" s="18" t="s">
        <v>213</v>
      </c>
      <c r="D36" s="1" t="s">
        <v>6</v>
      </c>
      <c r="E36" s="26">
        <f aca="true" t="shared" si="4" ref="E36:E67">(LARGE(I36:R36,1)+LARGE(I36:R36,2)+LARGE(I36:R36,3)+LARGE(I36:R36,4))/4</f>
        <v>1975</v>
      </c>
      <c r="F36" s="25">
        <f aca="true" t="shared" si="5" ref="F36:F67">P36+L36+N36+R36+J36</f>
        <v>7900</v>
      </c>
      <c r="G36" s="1">
        <f aca="true" t="shared" si="6" ref="G36:G67">IF(P36&gt;1,1,0)+IF(L36&gt;1,1,0)+IF(N36&gt;1,1,0)+IF(R36&gt;1,1,0)+IF(J36&gt;1,1,0)</f>
        <v>3</v>
      </c>
      <c r="I36" s="42" t="s">
        <v>401</v>
      </c>
      <c r="J36" s="30">
        <f>INDEX('Points Chart'!$D$5:$D$88,MATCH(I36,'Points Chart'!$C$5:$C$88,0))</f>
        <v>1950</v>
      </c>
      <c r="K36" s="42" t="s">
        <v>401</v>
      </c>
      <c r="L36" s="30">
        <f>INDEX('Points Chart'!$D$5:$D$88,MATCH(K36,'Points Chart'!$C$5:$C$88,0))</f>
        <v>1950</v>
      </c>
      <c r="M36" s="42" t="s">
        <v>537</v>
      </c>
      <c r="N36" s="30">
        <f>INDEX('Points Chart'!$D$5:$D$88,MATCH(M36,'Points Chart'!$C$5:$C$88,0))</f>
        <v>0</v>
      </c>
      <c r="O36" s="42" t="s">
        <v>537</v>
      </c>
      <c r="P36" s="30">
        <f>INDEX('Points Chart'!$D$5:$D$88,MATCH(O36,'Points Chart'!$C$5:$C$88,0))</f>
        <v>0</v>
      </c>
      <c r="Q36" s="42" t="s">
        <v>398</v>
      </c>
      <c r="R36" s="30">
        <f>INDEX('Points Chart'!$D$5:$D$88,MATCH(Q36,'Points Chart'!$C$5:$C$88,0))</f>
        <v>4000</v>
      </c>
    </row>
    <row r="37" spans="1:18" ht="15">
      <c r="A37" s="9">
        <f t="shared" si="3"/>
        <v>34</v>
      </c>
      <c r="B37" s="18" t="s">
        <v>50</v>
      </c>
      <c r="C37" s="18" t="s">
        <v>49</v>
      </c>
      <c r="D37" s="9" t="s">
        <v>6</v>
      </c>
      <c r="E37" s="26">
        <f t="shared" si="4"/>
        <v>1875</v>
      </c>
      <c r="F37" s="1">
        <f t="shared" si="5"/>
        <v>7500</v>
      </c>
      <c r="G37" s="1">
        <f t="shared" si="6"/>
        <v>3</v>
      </c>
      <c r="I37" s="42" t="s">
        <v>437</v>
      </c>
      <c r="J37" s="30">
        <f>INDEX('Points Chart'!$D$5:$D$88,MATCH(I37,'Points Chart'!$C$5:$C$88,0))</f>
        <v>1500</v>
      </c>
      <c r="K37" s="42" t="s">
        <v>399</v>
      </c>
      <c r="L37" s="30">
        <f>INDEX('Points Chart'!$D$5:$D$88,MATCH(K37,'Points Chart'!$C$5:$C$88,0))</f>
        <v>3000</v>
      </c>
      <c r="M37" s="42" t="s">
        <v>399</v>
      </c>
      <c r="N37" s="30">
        <f>INDEX('Points Chart'!$D$5:$D$88,MATCH(M37,'Points Chart'!$C$5:$C$88,0))</f>
        <v>3000</v>
      </c>
      <c r="O37" s="42" t="s">
        <v>537</v>
      </c>
      <c r="P37" s="30">
        <f>INDEX('Points Chart'!$D$5:$D$88,MATCH(O37,'Points Chart'!$C$5:$C$88,0))</f>
        <v>0</v>
      </c>
      <c r="Q37" s="42" t="s">
        <v>537</v>
      </c>
      <c r="R37" s="30">
        <f>INDEX('Points Chart'!$D$5:$D$88,MATCH(Q37,'Points Chart'!$C$5:$C$88,0))</f>
        <v>0</v>
      </c>
    </row>
    <row r="38" spans="1:18" ht="15">
      <c r="A38" s="9">
        <f t="shared" si="3"/>
        <v>35</v>
      </c>
      <c r="B38" s="18" t="s">
        <v>39</v>
      </c>
      <c r="C38" s="18" t="s">
        <v>47</v>
      </c>
      <c r="D38" s="9" t="s">
        <v>6</v>
      </c>
      <c r="E38" s="26">
        <f t="shared" si="4"/>
        <v>1875</v>
      </c>
      <c r="F38" s="26">
        <f t="shared" si="5"/>
        <v>7500</v>
      </c>
      <c r="G38" s="1">
        <f t="shared" si="6"/>
        <v>4</v>
      </c>
      <c r="I38" s="42" t="s">
        <v>405</v>
      </c>
      <c r="J38" s="30">
        <f>INDEX('Points Chart'!$D$5:$D$88,MATCH(I38,'Points Chart'!$C$5:$C$88,0))</f>
        <v>1600</v>
      </c>
      <c r="K38" s="42" t="s">
        <v>404</v>
      </c>
      <c r="L38" s="30">
        <f>INDEX('Points Chart'!$D$5:$D$88,MATCH(K38,'Points Chart'!$C$5:$C$88,0))</f>
        <v>2000</v>
      </c>
      <c r="M38" s="42" t="s">
        <v>401</v>
      </c>
      <c r="N38" s="30">
        <f>INDEX('Points Chart'!$D$5:$D$88,MATCH(M38,'Points Chart'!$C$5:$C$88,0))</f>
        <v>1950</v>
      </c>
      <c r="O38" s="42" t="s">
        <v>537</v>
      </c>
      <c r="P38" s="30">
        <f>INDEX('Points Chart'!$D$5:$D$88,MATCH(O38,'Points Chart'!$C$5:$C$88,0))</f>
        <v>0</v>
      </c>
      <c r="Q38" s="42" t="s">
        <v>401</v>
      </c>
      <c r="R38" s="30">
        <f>INDEX('Points Chart'!$D$5:$D$88,MATCH(Q38,'Points Chart'!$C$5:$C$88,0))</f>
        <v>1950</v>
      </c>
    </row>
    <row r="39" spans="1:18" ht="15">
      <c r="A39" s="9">
        <f t="shared" si="3"/>
        <v>36</v>
      </c>
      <c r="B39" s="18" t="s">
        <v>7</v>
      </c>
      <c r="C39" s="18" t="s">
        <v>205</v>
      </c>
      <c r="D39" s="1" t="s">
        <v>6</v>
      </c>
      <c r="E39" s="26">
        <f t="shared" si="4"/>
        <v>1875</v>
      </c>
      <c r="F39" s="26">
        <f t="shared" si="5"/>
        <v>7500</v>
      </c>
      <c r="G39" s="1">
        <f t="shared" si="6"/>
        <v>4</v>
      </c>
      <c r="I39" s="42" t="s">
        <v>405</v>
      </c>
      <c r="J39" s="30">
        <f>INDEX('Points Chart'!$D$5:$D$88,MATCH(I39,'Points Chart'!$C$5:$C$88,0))</f>
        <v>1600</v>
      </c>
      <c r="K39" s="42" t="s">
        <v>404</v>
      </c>
      <c r="L39" s="30">
        <f>INDEX('Points Chart'!$D$5:$D$88,MATCH(K39,'Points Chart'!$C$5:$C$88,0))</f>
        <v>2000</v>
      </c>
      <c r="M39" s="42" t="s">
        <v>401</v>
      </c>
      <c r="N39" s="30">
        <f>INDEX('Points Chart'!$D$5:$D$88,MATCH(M39,'Points Chart'!$C$5:$C$88,0))</f>
        <v>1950</v>
      </c>
      <c r="O39" s="42" t="s">
        <v>537</v>
      </c>
      <c r="P39" s="30">
        <f>INDEX('Points Chart'!$D$5:$D$88,MATCH(O39,'Points Chart'!$C$5:$C$88,0))</f>
        <v>0</v>
      </c>
      <c r="Q39" s="42" t="s">
        <v>401</v>
      </c>
      <c r="R39" s="30">
        <f>INDEX('Points Chart'!$D$5:$D$88,MATCH(Q39,'Points Chart'!$C$5:$C$88,0))</f>
        <v>1950</v>
      </c>
    </row>
    <row r="40" spans="1:18" ht="15">
      <c r="A40" s="9">
        <f t="shared" si="3"/>
        <v>37</v>
      </c>
      <c r="B40" s="18" t="s">
        <v>60</v>
      </c>
      <c r="C40" s="18" t="s">
        <v>61</v>
      </c>
      <c r="D40" s="1" t="s">
        <v>36</v>
      </c>
      <c r="E40" s="26">
        <f t="shared" si="4"/>
        <v>1750</v>
      </c>
      <c r="F40" s="25">
        <f t="shared" si="5"/>
        <v>7000</v>
      </c>
      <c r="G40" s="1">
        <f t="shared" si="6"/>
        <v>2</v>
      </c>
      <c r="I40" s="42" t="s">
        <v>537</v>
      </c>
      <c r="J40" s="30">
        <f>INDEX('Points Chart'!$D$5:$D$88,MATCH(I40,'Points Chart'!$C$5:$C$88,0))</f>
        <v>0</v>
      </c>
      <c r="K40" s="42" t="s">
        <v>537</v>
      </c>
      <c r="L40" s="30">
        <f>INDEX('Points Chart'!$D$5:$D$88,MATCH(K40,'Points Chart'!$C$5:$C$88,0))</f>
        <v>0</v>
      </c>
      <c r="M40" s="42" t="s">
        <v>398</v>
      </c>
      <c r="N40" s="30">
        <f>INDEX('Points Chart'!$D$5:$D$88,MATCH(M40,'Points Chart'!$C$5:$C$88,0))</f>
        <v>4000</v>
      </c>
      <c r="O40" s="42" t="s">
        <v>399</v>
      </c>
      <c r="P40" s="30">
        <f>INDEX('Points Chart'!$D$5:$D$88,MATCH(O40,'Points Chart'!$C$5:$C$88,0))</f>
        <v>3000</v>
      </c>
      <c r="Q40" s="42" t="s">
        <v>537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8" t="s">
        <v>64</v>
      </c>
      <c r="C41" s="18" t="s">
        <v>65</v>
      </c>
      <c r="D41" s="9" t="s">
        <v>6</v>
      </c>
      <c r="E41" s="26">
        <f t="shared" si="4"/>
        <v>1750</v>
      </c>
      <c r="F41" s="1">
        <f t="shared" si="5"/>
        <v>7000</v>
      </c>
      <c r="G41" s="1">
        <f t="shared" si="6"/>
        <v>2</v>
      </c>
      <c r="I41" s="42" t="s">
        <v>404</v>
      </c>
      <c r="J41" s="30">
        <f>INDEX('Points Chart'!$D$5:$D$88,MATCH(I41,'Points Chart'!$C$5:$C$88,0))</f>
        <v>2000</v>
      </c>
      <c r="K41" s="42" t="s">
        <v>394</v>
      </c>
      <c r="L41" s="30">
        <f>INDEX('Points Chart'!$D$5:$D$88,MATCH(K41,'Points Chart'!$C$5:$C$88,0))</f>
        <v>5000</v>
      </c>
      <c r="M41" s="42" t="s">
        <v>537</v>
      </c>
      <c r="N41" s="30">
        <f>INDEX('Points Chart'!$D$5:$D$88,MATCH(M41,'Points Chart'!$C$5:$C$88,0))</f>
        <v>0</v>
      </c>
      <c r="O41" s="42" t="s">
        <v>537</v>
      </c>
      <c r="P41" s="30">
        <f>INDEX('Points Chart'!$D$5:$D$88,MATCH(O41,'Points Chart'!$C$5:$C$88,0))</f>
        <v>0</v>
      </c>
      <c r="Q41" s="42" t="s">
        <v>537</v>
      </c>
      <c r="R41" s="30">
        <f>INDEX('Points Chart'!$D$5:$D$88,MATCH(Q41,'Points Chart'!$C$5:$C$88,0))</f>
        <v>0</v>
      </c>
    </row>
    <row r="42" spans="1:18" ht="15">
      <c r="A42" s="9">
        <f t="shared" si="3"/>
        <v>39</v>
      </c>
      <c r="B42" s="18" t="s">
        <v>64</v>
      </c>
      <c r="C42" s="18" t="s">
        <v>184</v>
      </c>
      <c r="D42" s="1" t="s">
        <v>6</v>
      </c>
      <c r="E42" s="26">
        <f t="shared" si="4"/>
        <v>1750</v>
      </c>
      <c r="F42" s="26">
        <f t="shared" si="5"/>
        <v>7000</v>
      </c>
      <c r="G42" s="1">
        <f t="shared" si="6"/>
        <v>2</v>
      </c>
      <c r="I42" s="42" t="s">
        <v>404</v>
      </c>
      <c r="J42" s="30">
        <f>INDEX('Points Chart'!$D$5:$D$88,MATCH(I42,'Points Chart'!$C$5:$C$88,0))</f>
        <v>2000</v>
      </c>
      <c r="K42" s="42" t="s">
        <v>394</v>
      </c>
      <c r="L42" s="30">
        <f>INDEX('Points Chart'!$D$5:$D$88,MATCH(K42,'Points Chart'!$C$5:$C$88,0))</f>
        <v>5000</v>
      </c>
      <c r="M42" s="42" t="s">
        <v>537</v>
      </c>
      <c r="N42" s="30">
        <f>INDEX('Points Chart'!$D$5:$D$88,MATCH(M42,'Points Chart'!$C$5:$C$88,0))</f>
        <v>0</v>
      </c>
      <c r="O42" s="42" t="s">
        <v>537</v>
      </c>
      <c r="P42" s="30">
        <f>INDEX('Points Chart'!$D$5:$D$88,MATCH(O42,'Points Chart'!$C$5:$C$88,0))</f>
        <v>0</v>
      </c>
      <c r="Q42" s="42" t="s">
        <v>537</v>
      </c>
      <c r="R42" s="30">
        <f>INDEX('Points Chart'!$D$5:$D$88,MATCH(Q42,'Points Chart'!$C$5:$C$88,0))</f>
        <v>0</v>
      </c>
    </row>
    <row r="43" spans="1:18" ht="15">
      <c r="A43" s="9">
        <f t="shared" si="3"/>
        <v>40</v>
      </c>
      <c r="B43" s="18" t="s">
        <v>378</v>
      </c>
      <c r="C43" s="18" t="s">
        <v>426</v>
      </c>
      <c r="D43" s="1" t="s">
        <v>36</v>
      </c>
      <c r="E43" s="26">
        <f t="shared" si="4"/>
        <v>1750</v>
      </c>
      <c r="F43" s="1">
        <f t="shared" si="5"/>
        <v>7000</v>
      </c>
      <c r="G43" s="1">
        <f t="shared" si="6"/>
        <v>2</v>
      </c>
      <c r="H43" s="24"/>
      <c r="I43" s="42" t="s">
        <v>537</v>
      </c>
      <c r="J43" s="30">
        <f>INDEX('Points Chart'!$D$5:$D$88,MATCH(I43,'Points Chart'!$C$5:$C$88,0))</f>
        <v>0</v>
      </c>
      <c r="K43" s="42" t="s">
        <v>537</v>
      </c>
      <c r="L43" s="30">
        <f>INDEX('Points Chart'!$D$5:$D$88,MATCH(K43,'Points Chart'!$C$5:$C$88,0))</f>
        <v>0</v>
      </c>
      <c r="M43" s="42" t="s">
        <v>398</v>
      </c>
      <c r="N43" s="30">
        <f>INDEX('Points Chart'!$D$5:$D$88,MATCH(M43,'Points Chart'!$C$5:$C$88,0))</f>
        <v>4000</v>
      </c>
      <c r="O43" s="42" t="s">
        <v>399</v>
      </c>
      <c r="P43" s="30">
        <f>INDEX('Points Chart'!$D$5:$D$88,MATCH(O43,'Points Chart'!$C$5:$C$88,0))</f>
        <v>3000</v>
      </c>
      <c r="Q43" s="42" t="s">
        <v>537</v>
      </c>
      <c r="R43" s="30">
        <f>INDEX('Points Chart'!$D$5:$D$88,MATCH(Q43,'Points Chart'!$C$5:$C$88,0))</f>
        <v>0</v>
      </c>
    </row>
    <row r="44" spans="1:18" ht="15">
      <c r="A44" s="9">
        <f t="shared" si="3"/>
        <v>41</v>
      </c>
      <c r="B44" s="18" t="s">
        <v>263</v>
      </c>
      <c r="C44" s="18" t="s">
        <v>42</v>
      </c>
      <c r="D44" s="1" t="s">
        <v>36</v>
      </c>
      <c r="E44" s="26">
        <f t="shared" si="4"/>
        <v>1625</v>
      </c>
      <c r="F44" s="25">
        <f t="shared" si="5"/>
        <v>6500</v>
      </c>
      <c r="G44" s="1">
        <f t="shared" si="6"/>
        <v>1</v>
      </c>
      <c r="I44" s="42" t="s">
        <v>396</v>
      </c>
      <c r="J44" s="30">
        <f>INDEX('Points Chart'!$D$5:$D$88,MATCH(I44,'Points Chart'!$C$5:$C$88,0))</f>
        <v>6500</v>
      </c>
      <c r="K44" s="42" t="s">
        <v>537</v>
      </c>
      <c r="L44" s="30">
        <f>INDEX('Points Chart'!$D$5:$D$88,MATCH(K44,'Points Chart'!$C$5:$C$88,0))</f>
        <v>0</v>
      </c>
      <c r="M44" s="42" t="s">
        <v>537</v>
      </c>
      <c r="N44" s="30">
        <f>INDEX('Points Chart'!$D$5:$D$88,MATCH(M44,'Points Chart'!$C$5:$C$88,0))</f>
        <v>0</v>
      </c>
      <c r="O44" s="42" t="s">
        <v>537</v>
      </c>
      <c r="P44" s="30">
        <f>INDEX('Points Chart'!$D$5:$D$88,MATCH(O44,'Points Chart'!$C$5:$C$88,0))</f>
        <v>0</v>
      </c>
      <c r="Q44" s="42" t="s">
        <v>537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8" t="s">
        <v>234</v>
      </c>
      <c r="C45" s="18" t="s">
        <v>326</v>
      </c>
      <c r="D45" s="1" t="s">
        <v>6</v>
      </c>
      <c r="E45" s="26">
        <f t="shared" si="4"/>
        <v>1625</v>
      </c>
      <c r="F45" s="25">
        <f t="shared" si="5"/>
        <v>6500</v>
      </c>
      <c r="G45" s="1">
        <f t="shared" si="6"/>
        <v>1</v>
      </c>
      <c r="I45" s="42" t="s">
        <v>396</v>
      </c>
      <c r="J45" s="30">
        <f>INDEX('Points Chart'!$D$5:$D$88,MATCH(I45,'Points Chart'!$C$5:$C$88,0))</f>
        <v>6500</v>
      </c>
      <c r="K45" s="42" t="s">
        <v>537</v>
      </c>
      <c r="L45" s="30">
        <f>INDEX('Points Chart'!$D$5:$D$88,MATCH(K45,'Points Chart'!$C$5:$C$88,0))</f>
        <v>0</v>
      </c>
      <c r="M45" s="42" t="s">
        <v>537</v>
      </c>
      <c r="N45" s="30">
        <f>INDEX('Points Chart'!$D$5:$D$88,MATCH(M45,'Points Chart'!$C$5:$C$88,0))</f>
        <v>0</v>
      </c>
      <c r="O45" s="42" t="s">
        <v>537</v>
      </c>
      <c r="P45" s="30">
        <f>INDEX('Points Chart'!$D$5:$D$88,MATCH(O45,'Points Chart'!$C$5:$C$88,0))</f>
        <v>0</v>
      </c>
      <c r="Q45" s="42" t="s">
        <v>537</v>
      </c>
      <c r="R45" s="30">
        <f>INDEX('Points Chart'!$D$5:$D$88,MATCH(Q45,'Points Chart'!$C$5:$C$88,0))</f>
        <v>0</v>
      </c>
    </row>
    <row r="46" spans="1:18" ht="15">
      <c r="A46" s="9">
        <f t="shared" si="3"/>
        <v>43</v>
      </c>
      <c r="B46" s="18" t="s">
        <v>337</v>
      </c>
      <c r="C46" s="18" t="s">
        <v>338</v>
      </c>
      <c r="D46" s="1" t="s">
        <v>6</v>
      </c>
      <c r="E46" s="26">
        <f t="shared" si="4"/>
        <v>1625</v>
      </c>
      <c r="F46" s="25">
        <f t="shared" si="5"/>
        <v>6500</v>
      </c>
      <c r="G46" s="1">
        <f t="shared" si="6"/>
        <v>1</v>
      </c>
      <c r="H46" s="24"/>
      <c r="I46" s="42" t="s">
        <v>396</v>
      </c>
      <c r="J46" s="30">
        <f>INDEX('Points Chart'!$D$5:$D$88,MATCH(I46,'Points Chart'!$C$5:$C$88,0))</f>
        <v>6500</v>
      </c>
      <c r="K46" s="42" t="s">
        <v>537</v>
      </c>
      <c r="L46" s="30">
        <f>INDEX('Points Chart'!$D$5:$D$88,MATCH(K46,'Points Chart'!$C$5:$C$88,0))</f>
        <v>0</v>
      </c>
      <c r="M46" s="42" t="s">
        <v>537</v>
      </c>
      <c r="N46" s="30">
        <f>INDEX('Points Chart'!$D$5:$D$88,MATCH(M46,'Points Chart'!$C$5:$C$88,0))</f>
        <v>0</v>
      </c>
      <c r="O46" s="42" t="s">
        <v>537</v>
      </c>
      <c r="P46" s="30">
        <f>INDEX('Points Chart'!$D$5:$D$88,MATCH(O46,'Points Chart'!$C$5:$C$88,0))</f>
        <v>0</v>
      </c>
      <c r="Q46" s="42" t="s">
        <v>537</v>
      </c>
      <c r="R46" s="30">
        <f>INDEX('Points Chart'!$D$5:$D$88,MATCH(Q46,'Points Chart'!$C$5:$C$88,0))</f>
        <v>0</v>
      </c>
    </row>
    <row r="47" spans="1:18" ht="15">
      <c r="A47" s="9">
        <f t="shared" si="3"/>
        <v>44</v>
      </c>
      <c r="B47" s="18" t="s">
        <v>204</v>
      </c>
      <c r="C47" s="18" t="s">
        <v>203</v>
      </c>
      <c r="D47" s="9" t="s">
        <v>16</v>
      </c>
      <c r="E47" s="26">
        <f t="shared" si="4"/>
        <v>1625</v>
      </c>
      <c r="F47" s="1">
        <f t="shared" si="5"/>
        <v>6500</v>
      </c>
      <c r="G47" s="1">
        <f t="shared" si="6"/>
        <v>1</v>
      </c>
      <c r="I47" s="42" t="s">
        <v>537</v>
      </c>
      <c r="J47" s="30">
        <f>INDEX('Points Chart'!$D$5:$D$88,MATCH(I47,'Points Chart'!$C$5:$C$88,0))</f>
        <v>0</v>
      </c>
      <c r="K47" s="42" t="s">
        <v>537</v>
      </c>
      <c r="L47" s="30">
        <f>INDEX('Points Chart'!$D$5:$D$88,MATCH(K47,'Points Chart'!$C$5:$C$88,0))</f>
        <v>0</v>
      </c>
      <c r="M47" s="42" t="s">
        <v>537</v>
      </c>
      <c r="N47" s="30">
        <f>INDEX('Points Chart'!$D$5:$D$88,MATCH(M47,'Points Chart'!$C$5:$C$88,0))</f>
        <v>0</v>
      </c>
      <c r="O47" s="42" t="s">
        <v>537</v>
      </c>
      <c r="P47" s="30">
        <f>INDEX('Points Chart'!$D$5:$D$88,MATCH(O47,'Points Chart'!$C$5:$C$88,0))</f>
        <v>0</v>
      </c>
      <c r="Q47" s="42" t="s">
        <v>396</v>
      </c>
      <c r="R47" s="30">
        <f>INDEX('Points Chart'!$D$5:$D$88,MATCH(Q47,'Points Chart'!$C$5:$C$88,0))</f>
        <v>6500</v>
      </c>
    </row>
    <row r="48" spans="1:18" ht="15">
      <c r="A48" s="9">
        <f t="shared" si="3"/>
        <v>45</v>
      </c>
      <c r="B48" s="18" t="s">
        <v>198</v>
      </c>
      <c r="C48" s="18" t="s">
        <v>199</v>
      </c>
      <c r="D48" s="1" t="s">
        <v>6</v>
      </c>
      <c r="E48" s="26">
        <f t="shared" si="4"/>
        <v>1620</v>
      </c>
      <c r="F48" s="26">
        <f t="shared" si="5"/>
        <v>6480</v>
      </c>
      <c r="G48" s="1">
        <f t="shared" si="6"/>
        <v>4</v>
      </c>
      <c r="H48" s="24"/>
      <c r="I48" s="42" t="s">
        <v>418</v>
      </c>
      <c r="J48" s="30">
        <f>INDEX('Points Chart'!$D$5:$D$88,MATCH(I48,'Points Chart'!$C$5:$C$88,0))</f>
        <v>480</v>
      </c>
      <c r="K48" s="42" t="s">
        <v>537</v>
      </c>
      <c r="L48" s="30">
        <f>INDEX('Points Chart'!$D$5:$D$88,MATCH(K48,'Points Chart'!$C$5:$C$88,0))</f>
        <v>0</v>
      </c>
      <c r="M48" s="42" t="s">
        <v>410</v>
      </c>
      <c r="N48" s="30">
        <f>INDEX('Points Chart'!$D$5:$D$88,MATCH(M48,'Points Chart'!$C$5:$C$88,0))</f>
        <v>1400</v>
      </c>
      <c r="O48" s="42" t="s">
        <v>410</v>
      </c>
      <c r="P48" s="30">
        <f>INDEX('Points Chart'!$D$5:$D$88,MATCH(O48,'Points Chart'!$C$5:$C$88,0))</f>
        <v>1400</v>
      </c>
      <c r="Q48" s="42" t="s">
        <v>402</v>
      </c>
      <c r="R48" s="30">
        <f>INDEX('Points Chart'!$D$5:$D$88,MATCH(Q48,'Points Chart'!$C$5:$C$88,0))</f>
        <v>3200</v>
      </c>
    </row>
    <row r="49" spans="1:18" ht="15">
      <c r="A49" s="9">
        <f t="shared" si="3"/>
        <v>46</v>
      </c>
      <c r="B49" s="18" t="s">
        <v>18</v>
      </c>
      <c r="C49" s="18" t="s">
        <v>17</v>
      </c>
      <c r="D49" s="9" t="s">
        <v>16</v>
      </c>
      <c r="E49" s="26">
        <f t="shared" si="4"/>
        <v>1575</v>
      </c>
      <c r="F49" s="12">
        <f t="shared" si="5"/>
        <v>6300</v>
      </c>
      <c r="G49" s="1">
        <f t="shared" si="6"/>
        <v>3</v>
      </c>
      <c r="I49" s="42" t="s">
        <v>401</v>
      </c>
      <c r="J49" s="30">
        <f>INDEX('Points Chart'!$D$5:$D$88,MATCH(I49,'Points Chart'!$C$5:$C$88,0))</f>
        <v>1950</v>
      </c>
      <c r="K49" s="42" t="s">
        <v>401</v>
      </c>
      <c r="L49" s="30">
        <f>INDEX('Points Chart'!$D$5:$D$88,MATCH(K49,'Points Chart'!$C$5:$C$88,0))</f>
        <v>1950</v>
      </c>
      <c r="M49" s="42" t="s">
        <v>537</v>
      </c>
      <c r="N49" s="30">
        <f>INDEX('Points Chart'!$D$5:$D$88,MATCH(M49,'Points Chart'!$C$5:$C$88,0))</f>
        <v>0</v>
      </c>
      <c r="O49" s="42" t="s">
        <v>537</v>
      </c>
      <c r="P49" s="30">
        <f>INDEX('Points Chart'!$D$5:$D$88,MATCH(O49,'Points Chart'!$C$5:$C$88,0))</f>
        <v>0</v>
      </c>
      <c r="Q49" s="42" t="s">
        <v>400</v>
      </c>
      <c r="R49" s="30">
        <f>INDEX('Points Chart'!$D$5:$D$88,MATCH(Q49,'Points Chart'!$C$5:$C$88,0))</f>
        <v>2400</v>
      </c>
    </row>
    <row r="50" spans="1:18" ht="15">
      <c r="A50" s="9">
        <f t="shared" si="3"/>
        <v>47</v>
      </c>
      <c r="B50" s="18" t="s">
        <v>280</v>
      </c>
      <c r="C50" s="18" t="s">
        <v>40</v>
      </c>
      <c r="D50" s="9" t="s">
        <v>36</v>
      </c>
      <c r="E50" s="26">
        <f t="shared" si="4"/>
        <v>1500</v>
      </c>
      <c r="F50" s="25">
        <f t="shared" si="5"/>
        <v>6000</v>
      </c>
      <c r="G50" s="1">
        <f t="shared" si="6"/>
        <v>4</v>
      </c>
      <c r="I50" s="42" t="s">
        <v>408</v>
      </c>
      <c r="J50" s="30">
        <f>INDEX('Points Chart'!$D$5:$D$88,MATCH(I50,'Points Chart'!$C$5:$C$88,0))</f>
        <v>1000</v>
      </c>
      <c r="K50" s="42" t="s">
        <v>408</v>
      </c>
      <c r="L50" s="30">
        <f>INDEX('Points Chart'!$D$5:$D$88,MATCH(K50,'Points Chart'!$C$5:$C$88,0))</f>
        <v>1000</v>
      </c>
      <c r="M50" s="42" t="s">
        <v>404</v>
      </c>
      <c r="N50" s="30">
        <f>INDEX('Points Chart'!$D$5:$D$88,MATCH(M50,'Points Chart'!$C$5:$C$88,0))</f>
        <v>2000</v>
      </c>
      <c r="O50" s="42" t="s">
        <v>404</v>
      </c>
      <c r="P50" s="30">
        <f>INDEX('Points Chart'!$D$5:$D$88,MATCH(O50,'Points Chart'!$C$5:$C$88,0))</f>
        <v>2000</v>
      </c>
      <c r="Q50" s="42" t="s">
        <v>537</v>
      </c>
      <c r="R50" s="30">
        <f>INDEX('Points Chart'!$D$5:$D$88,MATCH(Q50,'Points Chart'!$C$5:$C$88,0))</f>
        <v>0</v>
      </c>
    </row>
    <row r="51" spans="1:18" ht="15">
      <c r="A51" s="9">
        <f t="shared" si="3"/>
        <v>48</v>
      </c>
      <c r="B51" s="18" t="s">
        <v>175</v>
      </c>
      <c r="C51" s="18" t="s">
        <v>176</v>
      </c>
      <c r="D51" s="9" t="s">
        <v>36</v>
      </c>
      <c r="E51" s="26">
        <f t="shared" si="4"/>
        <v>1400</v>
      </c>
      <c r="F51" s="26">
        <f t="shared" si="5"/>
        <v>5600</v>
      </c>
      <c r="G51" s="1">
        <f t="shared" si="6"/>
        <v>4</v>
      </c>
      <c r="I51" s="42" t="s">
        <v>408</v>
      </c>
      <c r="J51" s="30">
        <f>INDEX('Points Chart'!$D$5:$D$88,MATCH(I51,'Points Chart'!$C$5:$C$88,0))</f>
        <v>1000</v>
      </c>
      <c r="K51" s="42" t="s">
        <v>407</v>
      </c>
      <c r="L51" s="30">
        <f>INDEX('Points Chart'!$D$5:$D$88,MATCH(K51,'Points Chart'!$C$5:$C$88,0))</f>
        <v>600</v>
      </c>
      <c r="M51" s="42" t="s">
        <v>404</v>
      </c>
      <c r="N51" s="30">
        <f>INDEX('Points Chart'!$D$5:$D$88,MATCH(M51,'Points Chart'!$C$5:$C$88,0))</f>
        <v>2000</v>
      </c>
      <c r="O51" s="42" t="s">
        <v>404</v>
      </c>
      <c r="P51" s="30">
        <f>INDEX('Points Chart'!$D$5:$D$88,MATCH(O51,'Points Chart'!$C$5:$C$88,0))</f>
        <v>2000</v>
      </c>
      <c r="Q51" s="42" t="s">
        <v>537</v>
      </c>
      <c r="R51" s="30">
        <f>INDEX('Points Chart'!$D$5:$D$88,MATCH(Q51,'Points Chart'!$C$5:$C$88,0))</f>
        <v>0</v>
      </c>
    </row>
    <row r="52" spans="1:18" ht="15.75">
      <c r="A52" s="9">
        <f t="shared" si="3"/>
        <v>49</v>
      </c>
      <c r="B52" s="18" t="s">
        <v>126</v>
      </c>
      <c r="C52" s="18" t="s">
        <v>249</v>
      </c>
      <c r="D52" s="9" t="s">
        <v>16</v>
      </c>
      <c r="E52" s="26">
        <f t="shared" si="4"/>
        <v>1350</v>
      </c>
      <c r="F52" s="25">
        <f t="shared" si="5"/>
        <v>5400</v>
      </c>
      <c r="G52" s="1">
        <f t="shared" si="6"/>
        <v>3</v>
      </c>
      <c r="H52" s="27"/>
      <c r="I52" s="33" t="s">
        <v>413</v>
      </c>
      <c r="J52" s="30">
        <f>INDEX('Points Chart'!$D$5:$D$88,MATCH(I52,'Points Chart'!$C$5:$C$88,0))</f>
        <v>1000</v>
      </c>
      <c r="K52" s="33" t="s">
        <v>402</v>
      </c>
      <c r="L52" s="30">
        <f>INDEX('Points Chart'!$D$5:$D$88,MATCH(K52,'Points Chart'!$C$5:$C$88,0))</f>
        <v>3200</v>
      </c>
      <c r="M52" s="42" t="s">
        <v>417</v>
      </c>
      <c r="N52" s="30">
        <f>INDEX('Points Chart'!$D$5:$D$88,MATCH(M52,'Points Chart'!$C$5:$C$88,0))</f>
        <v>1200</v>
      </c>
      <c r="O52" s="42" t="s">
        <v>537</v>
      </c>
      <c r="P52" s="30">
        <f>INDEX('Points Chart'!$D$5:$D$88,MATCH(O52,'Points Chart'!$C$5:$C$88,0))</f>
        <v>0</v>
      </c>
      <c r="Q52" s="33" t="s">
        <v>537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8" t="s">
        <v>167</v>
      </c>
      <c r="C53" s="18" t="s">
        <v>193</v>
      </c>
      <c r="D53" s="1" t="s">
        <v>16</v>
      </c>
      <c r="E53" s="26">
        <f t="shared" si="4"/>
        <v>1340</v>
      </c>
      <c r="F53" s="25">
        <f t="shared" si="5"/>
        <v>5360</v>
      </c>
      <c r="G53" s="1">
        <f t="shared" si="6"/>
        <v>3</v>
      </c>
      <c r="I53" s="42" t="s">
        <v>439</v>
      </c>
      <c r="J53" s="30">
        <f>INDEX('Points Chart'!$D$5:$D$88,MATCH(I53,'Points Chart'!$C$5:$C$88,0))</f>
        <v>3200</v>
      </c>
      <c r="K53" s="42" t="s">
        <v>414</v>
      </c>
      <c r="L53" s="30">
        <f>INDEX('Points Chart'!$D$5:$D$88,MATCH(K53,'Points Chart'!$C$5:$C$88,0))</f>
        <v>1200</v>
      </c>
      <c r="M53" s="42" t="s">
        <v>537</v>
      </c>
      <c r="N53" s="30">
        <f>INDEX('Points Chart'!$D$5:$D$88,MATCH(M53,'Points Chart'!$C$5:$C$88,0))</f>
        <v>0</v>
      </c>
      <c r="O53" s="42" t="s">
        <v>537</v>
      </c>
      <c r="P53" s="30">
        <f>INDEX('Points Chart'!$D$5:$D$88,MATCH(O53,'Points Chart'!$C$5:$C$88,0))</f>
        <v>0</v>
      </c>
      <c r="Q53" s="42" t="s">
        <v>420</v>
      </c>
      <c r="R53" s="30">
        <f>INDEX('Points Chart'!$D$5:$D$88,MATCH(Q53,'Points Chart'!$C$5:$C$88,0))</f>
        <v>960</v>
      </c>
    </row>
    <row r="54" spans="1:18" ht="15">
      <c r="A54" s="9">
        <f t="shared" si="3"/>
        <v>51</v>
      </c>
      <c r="B54" s="18" t="s">
        <v>170</v>
      </c>
      <c r="C54" s="18" t="s">
        <v>169</v>
      </c>
      <c r="D54" s="9" t="s">
        <v>6</v>
      </c>
      <c r="E54" s="26">
        <f t="shared" si="4"/>
        <v>1250</v>
      </c>
      <c r="F54" s="26">
        <f t="shared" si="5"/>
        <v>5000</v>
      </c>
      <c r="G54" s="1">
        <f t="shared" si="6"/>
        <v>1</v>
      </c>
      <c r="I54" s="42" t="s">
        <v>537</v>
      </c>
      <c r="J54" s="30">
        <f>INDEX('Points Chart'!$D$5:$D$88,MATCH(I54,'Points Chart'!$C$5:$C$88,0))</f>
        <v>0</v>
      </c>
      <c r="K54" s="42" t="s">
        <v>394</v>
      </c>
      <c r="L54" s="30">
        <f>INDEX('Points Chart'!$D$5:$D$88,MATCH(K54,'Points Chart'!$C$5:$C$88,0))</f>
        <v>5000</v>
      </c>
      <c r="M54" s="42" t="s">
        <v>537</v>
      </c>
      <c r="N54" s="30">
        <f>INDEX('Points Chart'!$D$5:$D$88,MATCH(M54,'Points Chart'!$C$5:$C$88,0))</f>
        <v>0</v>
      </c>
      <c r="O54" s="42" t="s">
        <v>537</v>
      </c>
      <c r="P54" s="30">
        <f>INDEX('Points Chart'!$D$5:$D$88,MATCH(O54,'Points Chart'!$C$5:$C$88,0))</f>
        <v>0</v>
      </c>
      <c r="Q54" s="42" t="s">
        <v>537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8" t="s">
        <v>334</v>
      </c>
      <c r="C55" s="18" t="s">
        <v>211</v>
      </c>
      <c r="D55" s="1" t="s">
        <v>6</v>
      </c>
      <c r="E55" s="26">
        <f t="shared" si="4"/>
        <v>1250</v>
      </c>
      <c r="F55" s="26">
        <f t="shared" si="5"/>
        <v>5000</v>
      </c>
      <c r="G55" s="1">
        <f t="shared" si="6"/>
        <v>1</v>
      </c>
      <c r="I55" s="42" t="s">
        <v>394</v>
      </c>
      <c r="J55" s="30">
        <f>INDEX('Points Chart'!$D$5:$D$88,MATCH(I55,'Points Chart'!$C$5:$C$88,0))</f>
        <v>5000</v>
      </c>
      <c r="K55" s="42" t="s">
        <v>537</v>
      </c>
      <c r="L55" s="30">
        <f>INDEX('Points Chart'!$D$5:$D$88,MATCH(K55,'Points Chart'!$C$5:$C$88,0))</f>
        <v>0</v>
      </c>
      <c r="M55" s="42" t="s">
        <v>537</v>
      </c>
      <c r="N55" s="30">
        <f>INDEX('Points Chart'!$D$5:$D$88,MATCH(M55,'Points Chart'!$C$5:$C$88,0))</f>
        <v>0</v>
      </c>
      <c r="O55" s="42" t="s">
        <v>537</v>
      </c>
      <c r="P55" s="30">
        <f>INDEX('Points Chart'!$D$5:$D$88,MATCH(O55,'Points Chart'!$C$5:$C$88,0))</f>
        <v>0</v>
      </c>
      <c r="Q55" s="42" t="s">
        <v>537</v>
      </c>
      <c r="R55" s="30">
        <f>INDEX('Points Chart'!$D$5:$D$88,MATCH(Q55,'Points Chart'!$C$5:$C$88,0))</f>
        <v>0</v>
      </c>
    </row>
    <row r="56" spans="1:18" ht="15">
      <c r="A56" s="9">
        <f t="shared" si="3"/>
        <v>53</v>
      </c>
      <c r="B56" s="18" t="s">
        <v>322</v>
      </c>
      <c r="C56" s="18" t="s">
        <v>323</v>
      </c>
      <c r="D56" s="9" t="s">
        <v>6</v>
      </c>
      <c r="E56" s="26">
        <f t="shared" si="4"/>
        <v>1250</v>
      </c>
      <c r="F56" s="1">
        <f t="shared" si="5"/>
        <v>5000</v>
      </c>
      <c r="G56" s="1">
        <f t="shared" si="6"/>
        <v>1</v>
      </c>
      <c r="I56" s="42" t="s">
        <v>394</v>
      </c>
      <c r="J56" s="30">
        <f>INDEX('Points Chart'!$D$5:$D$88,MATCH(I56,'Points Chart'!$C$5:$C$88,0))</f>
        <v>5000</v>
      </c>
      <c r="K56" s="42" t="s">
        <v>537</v>
      </c>
      <c r="L56" s="30">
        <f>INDEX('Points Chart'!$D$5:$D$88,MATCH(K56,'Points Chart'!$C$5:$C$88,0))</f>
        <v>0</v>
      </c>
      <c r="M56" s="42" t="s">
        <v>537</v>
      </c>
      <c r="N56" s="30">
        <f>INDEX('Points Chart'!$D$5:$D$88,MATCH(M56,'Points Chart'!$C$5:$C$88,0))</f>
        <v>0</v>
      </c>
      <c r="O56" s="42" t="s">
        <v>537</v>
      </c>
      <c r="P56" s="30">
        <f>INDEX('Points Chart'!$D$5:$D$88,MATCH(O56,'Points Chart'!$C$5:$C$88,0))</f>
        <v>0</v>
      </c>
      <c r="Q56" s="42" t="s">
        <v>537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8" t="s">
        <v>45</v>
      </c>
      <c r="C57" s="18" t="s">
        <v>46</v>
      </c>
      <c r="D57" s="1" t="s">
        <v>6</v>
      </c>
      <c r="E57" s="26">
        <f t="shared" si="4"/>
        <v>1250</v>
      </c>
      <c r="F57" s="25">
        <f t="shared" si="5"/>
        <v>5000</v>
      </c>
      <c r="G57" s="1">
        <f t="shared" si="6"/>
        <v>1</v>
      </c>
      <c r="I57" s="42" t="s">
        <v>394</v>
      </c>
      <c r="J57" s="30">
        <f>INDEX('Points Chart'!$D$5:$D$88,MATCH(I57,'Points Chart'!$C$5:$C$88,0))</f>
        <v>5000</v>
      </c>
      <c r="K57" s="42" t="s">
        <v>537</v>
      </c>
      <c r="L57" s="30">
        <f>INDEX('Points Chart'!$D$5:$D$88,MATCH(K57,'Points Chart'!$C$5:$C$88,0))</f>
        <v>0</v>
      </c>
      <c r="M57" s="42" t="s">
        <v>537</v>
      </c>
      <c r="N57" s="30">
        <f>INDEX('Points Chart'!$D$5:$D$88,MATCH(M57,'Points Chart'!$C$5:$C$88,0))</f>
        <v>0</v>
      </c>
      <c r="O57" s="42" t="s">
        <v>537</v>
      </c>
      <c r="P57" s="30">
        <f>INDEX('Points Chart'!$D$5:$D$88,MATCH(O57,'Points Chart'!$C$5:$C$88,0))</f>
        <v>0</v>
      </c>
      <c r="Q57" s="42" t="s">
        <v>537</v>
      </c>
      <c r="R57" s="30">
        <f>INDEX('Points Chart'!$D$5:$D$88,MATCH(Q57,'Points Chart'!$C$5:$C$88,0))</f>
        <v>0</v>
      </c>
    </row>
    <row r="58" spans="1:18" ht="15">
      <c r="A58" s="9">
        <f t="shared" si="3"/>
        <v>55</v>
      </c>
      <c r="B58" s="18" t="s">
        <v>124</v>
      </c>
      <c r="C58" s="18" t="s">
        <v>442</v>
      </c>
      <c r="D58" s="1" t="s">
        <v>16</v>
      </c>
      <c r="E58" s="26">
        <f t="shared" si="4"/>
        <v>1250</v>
      </c>
      <c r="F58" s="25">
        <f t="shared" si="5"/>
        <v>5000</v>
      </c>
      <c r="G58" s="1">
        <f t="shared" si="6"/>
        <v>1</v>
      </c>
      <c r="I58" s="42" t="s">
        <v>537</v>
      </c>
      <c r="J58" s="30">
        <f>INDEX('Points Chart'!$D$5:$D$88,MATCH(I58,'Points Chart'!$C$5:$C$88,0))</f>
        <v>0</v>
      </c>
      <c r="K58" s="42" t="s">
        <v>537</v>
      </c>
      <c r="L58" s="30">
        <f>INDEX('Points Chart'!$D$5:$D$88,MATCH(K58,'Points Chart'!$C$5:$C$88,0))</f>
        <v>0</v>
      </c>
      <c r="M58" s="42" t="s">
        <v>537</v>
      </c>
      <c r="N58" s="30">
        <f>INDEX('Points Chart'!$D$5:$D$88,MATCH(M58,'Points Chart'!$C$5:$C$88,0))</f>
        <v>0</v>
      </c>
      <c r="O58" s="42" t="s">
        <v>394</v>
      </c>
      <c r="P58" s="30">
        <f>INDEX('Points Chart'!$D$5:$D$88,MATCH(O58,'Points Chart'!$C$5:$C$88,0))</f>
        <v>5000</v>
      </c>
      <c r="Q58" s="42" t="s">
        <v>537</v>
      </c>
      <c r="R58" s="30">
        <f>INDEX('Points Chart'!$D$5:$D$88,MATCH(Q58,'Points Chart'!$C$5:$C$88,0))</f>
        <v>0</v>
      </c>
    </row>
    <row r="59" spans="1:18" ht="15">
      <c r="A59" s="9">
        <f t="shared" si="3"/>
        <v>56</v>
      </c>
      <c r="B59" s="18" t="s">
        <v>181</v>
      </c>
      <c r="C59" s="18" t="s">
        <v>182</v>
      </c>
      <c r="D59" s="9" t="s">
        <v>16</v>
      </c>
      <c r="E59" s="26">
        <f t="shared" si="4"/>
        <v>1250</v>
      </c>
      <c r="F59" s="25">
        <f t="shared" si="5"/>
        <v>5000</v>
      </c>
      <c r="G59" s="1">
        <f t="shared" si="6"/>
        <v>1</v>
      </c>
      <c r="I59" s="42" t="s">
        <v>537</v>
      </c>
      <c r="J59" s="30">
        <f>INDEX('Points Chart'!$D$5:$D$88,MATCH(I59,'Points Chart'!$C$5:$C$88,0))</f>
        <v>0</v>
      </c>
      <c r="K59" s="42" t="s">
        <v>537</v>
      </c>
      <c r="L59" s="30">
        <f>INDEX('Points Chart'!$D$5:$D$88,MATCH(K59,'Points Chart'!$C$5:$C$88,0))</f>
        <v>0</v>
      </c>
      <c r="M59" s="42" t="s">
        <v>537</v>
      </c>
      <c r="N59" s="30">
        <f>INDEX('Points Chart'!$D$5:$D$88,MATCH(M59,'Points Chart'!$C$5:$C$88,0))</f>
        <v>0</v>
      </c>
      <c r="O59" s="42" t="s">
        <v>537</v>
      </c>
      <c r="P59" s="30">
        <f>INDEX('Points Chart'!$D$5:$D$88,MATCH(O59,'Points Chart'!$C$5:$C$88,0))</f>
        <v>0</v>
      </c>
      <c r="Q59" s="42" t="s">
        <v>394</v>
      </c>
      <c r="R59" s="30">
        <f>INDEX('Points Chart'!$D$5:$D$88,MATCH(Q59,'Points Chart'!$C$5:$C$88,0))</f>
        <v>5000</v>
      </c>
    </row>
    <row r="60" spans="1:18" ht="15">
      <c r="A60" s="9">
        <f t="shared" si="3"/>
        <v>57</v>
      </c>
      <c r="B60" s="18" t="s">
        <v>64</v>
      </c>
      <c r="C60" s="18" t="s">
        <v>251</v>
      </c>
      <c r="D60" s="1" t="s">
        <v>6</v>
      </c>
      <c r="E60" s="26">
        <f t="shared" si="4"/>
        <v>1237.5</v>
      </c>
      <c r="F60" s="25">
        <f t="shared" si="5"/>
        <v>4950</v>
      </c>
      <c r="G60" s="1">
        <f t="shared" si="6"/>
        <v>2</v>
      </c>
      <c r="I60" s="42" t="s">
        <v>537</v>
      </c>
      <c r="J60" s="30">
        <f>INDEX('Points Chart'!$D$5:$D$88,MATCH(I60,'Points Chart'!$C$5:$C$88,0))</f>
        <v>0</v>
      </c>
      <c r="K60" s="42" t="s">
        <v>401</v>
      </c>
      <c r="L60" s="30">
        <f>INDEX('Points Chart'!$D$5:$D$88,MATCH(K60,'Points Chart'!$C$5:$C$88,0))</f>
        <v>1950</v>
      </c>
      <c r="M60" s="42" t="s">
        <v>399</v>
      </c>
      <c r="N60" s="30">
        <f>INDEX('Points Chart'!$D$5:$D$88,MATCH(M60,'Points Chart'!$C$5:$C$88,0))</f>
        <v>3000</v>
      </c>
      <c r="O60" s="42" t="s">
        <v>537</v>
      </c>
      <c r="P60" s="30">
        <f>INDEX('Points Chart'!$D$5:$D$88,MATCH(O60,'Points Chart'!$C$5:$C$88,0))</f>
        <v>0</v>
      </c>
      <c r="Q60" s="42" t="s">
        <v>537</v>
      </c>
      <c r="R60" s="30">
        <f>INDEX('Points Chart'!$D$5:$D$88,MATCH(Q60,'Points Chart'!$C$5:$C$88,0))</f>
        <v>0</v>
      </c>
    </row>
    <row r="61" spans="1:18" ht="15">
      <c r="A61" s="9">
        <f t="shared" si="3"/>
        <v>58</v>
      </c>
      <c r="B61" s="18" t="s">
        <v>22</v>
      </c>
      <c r="C61" s="18" t="s">
        <v>134</v>
      </c>
      <c r="D61" s="9" t="s">
        <v>6</v>
      </c>
      <c r="E61" s="26">
        <f t="shared" si="4"/>
        <v>1200</v>
      </c>
      <c r="F61" s="26">
        <f t="shared" si="5"/>
        <v>4800</v>
      </c>
      <c r="G61" s="1">
        <f t="shared" si="6"/>
        <v>2</v>
      </c>
      <c r="I61" s="42" t="s">
        <v>400</v>
      </c>
      <c r="J61" s="30">
        <f>INDEX('Points Chart'!$D$5:$D$88,MATCH(I61,'Points Chart'!$C$5:$C$88,0))</f>
        <v>2400</v>
      </c>
      <c r="K61" s="42" t="s">
        <v>400</v>
      </c>
      <c r="L61" s="30">
        <f>INDEX('Points Chart'!$D$5:$D$88,MATCH(K61,'Points Chart'!$C$5:$C$88,0))</f>
        <v>2400</v>
      </c>
      <c r="M61" s="42" t="s">
        <v>537</v>
      </c>
      <c r="N61" s="30">
        <f>INDEX('Points Chart'!$D$5:$D$88,MATCH(M61,'Points Chart'!$C$5:$C$88,0))</f>
        <v>0</v>
      </c>
      <c r="O61" s="42" t="s">
        <v>537</v>
      </c>
      <c r="P61" s="30">
        <f>INDEX('Points Chart'!$D$5:$D$88,MATCH(O61,'Points Chart'!$C$5:$C$88,0))</f>
        <v>0</v>
      </c>
      <c r="Q61" s="42" t="s">
        <v>537</v>
      </c>
      <c r="R61" s="30">
        <f>INDEX('Points Chart'!$D$5:$D$88,MATCH(Q61,'Points Chart'!$C$5:$C$88,0))</f>
        <v>0</v>
      </c>
    </row>
    <row r="62" spans="1:18" ht="15">
      <c r="A62" s="9">
        <f t="shared" si="3"/>
        <v>59</v>
      </c>
      <c r="B62" s="18" t="s">
        <v>171</v>
      </c>
      <c r="C62" s="18" t="s">
        <v>172</v>
      </c>
      <c r="D62" s="1" t="s">
        <v>16</v>
      </c>
      <c r="E62" s="26">
        <f t="shared" si="4"/>
        <v>1100</v>
      </c>
      <c r="F62" s="12">
        <f t="shared" si="5"/>
        <v>4400</v>
      </c>
      <c r="G62" s="1">
        <f t="shared" si="6"/>
        <v>2</v>
      </c>
      <c r="I62" s="42" t="s">
        <v>537</v>
      </c>
      <c r="J62" s="30">
        <f>INDEX('Points Chart'!$D$5:$D$88,MATCH(I62,'Points Chart'!$C$5:$C$88,0))</f>
        <v>0</v>
      </c>
      <c r="K62" s="42" t="s">
        <v>402</v>
      </c>
      <c r="L62" s="30">
        <f>INDEX('Points Chart'!$D$5:$D$88,MATCH(K62,'Points Chart'!$C$5:$C$88,0))</f>
        <v>3200</v>
      </c>
      <c r="M62" s="42" t="s">
        <v>417</v>
      </c>
      <c r="N62" s="30">
        <f>INDEX('Points Chart'!$D$5:$D$88,MATCH(M62,'Points Chart'!$C$5:$C$88,0))</f>
        <v>1200</v>
      </c>
      <c r="O62" s="42" t="s">
        <v>537</v>
      </c>
      <c r="P62" s="30">
        <f>INDEX('Points Chart'!$D$5:$D$88,MATCH(O62,'Points Chart'!$C$5:$C$88,0))</f>
        <v>0</v>
      </c>
      <c r="Q62" s="42" t="s">
        <v>537</v>
      </c>
      <c r="R62" s="30">
        <f>INDEX('Points Chart'!$D$5:$D$88,MATCH(Q62,'Points Chart'!$C$5:$C$88,0))</f>
        <v>0</v>
      </c>
    </row>
    <row r="63" spans="1:18" ht="15">
      <c r="A63" s="9">
        <f t="shared" si="3"/>
        <v>60</v>
      </c>
      <c r="B63" s="18" t="s">
        <v>156</v>
      </c>
      <c r="C63" s="18" t="s">
        <v>78</v>
      </c>
      <c r="D63" s="1" t="s">
        <v>6</v>
      </c>
      <c r="E63" s="26">
        <f t="shared" si="4"/>
        <v>1100</v>
      </c>
      <c r="F63" s="25">
        <f t="shared" si="5"/>
        <v>4400</v>
      </c>
      <c r="G63" s="1">
        <f t="shared" si="6"/>
        <v>3</v>
      </c>
      <c r="I63" s="42" t="s">
        <v>413</v>
      </c>
      <c r="J63" s="30">
        <f>INDEX('Points Chart'!$D$5:$D$88,MATCH(I63,'Points Chart'!$C$5:$C$88,0))</f>
        <v>1000</v>
      </c>
      <c r="K63" s="42" t="s">
        <v>537</v>
      </c>
      <c r="L63" s="30">
        <f>INDEX('Points Chart'!$D$5:$D$88,MATCH(K63,'Points Chart'!$C$5:$C$88,0))</f>
        <v>0</v>
      </c>
      <c r="M63" s="42" t="s">
        <v>410</v>
      </c>
      <c r="N63" s="30">
        <f>INDEX('Points Chart'!$D$5:$D$88,MATCH(M63,'Points Chart'!$C$5:$C$88,0))</f>
        <v>1400</v>
      </c>
      <c r="O63" s="42" t="s">
        <v>537</v>
      </c>
      <c r="P63" s="30">
        <f>INDEX('Points Chart'!$D$5:$D$88,MATCH(O63,'Points Chart'!$C$5:$C$88,0))</f>
        <v>0</v>
      </c>
      <c r="Q63" s="42" t="s">
        <v>404</v>
      </c>
      <c r="R63" s="30">
        <f>INDEX('Points Chart'!$D$5:$D$88,MATCH(Q63,'Points Chart'!$C$5:$C$88,0))</f>
        <v>2000</v>
      </c>
    </row>
    <row r="64" spans="1:18" ht="15">
      <c r="A64" s="9">
        <f t="shared" si="3"/>
        <v>61</v>
      </c>
      <c r="B64" s="18" t="s">
        <v>129</v>
      </c>
      <c r="C64" s="18" t="s">
        <v>130</v>
      </c>
      <c r="D64" s="1" t="s">
        <v>6</v>
      </c>
      <c r="E64" s="26">
        <f t="shared" si="4"/>
        <v>1000</v>
      </c>
      <c r="F64" s="26">
        <f t="shared" si="5"/>
        <v>4000</v>
      </c>
      <c r="G64" s="1">
        <f t="shared" si="6"/>
        <v>3</v>
      </c>
      <c r="I64" s="42" t="s">
        <v>412</v>
      </c>
      <c r="J64" s="30">
        <f>INDEX('Points Chart'!$D$5:$D$88,MATCH(I64,'Points Chart'!$C$5:$C$88,0))</f>
        <v>800</v>
      </c>
      <c r="K64" s="42" t="s">
        <v>405</v>
      </c>
      <c r="L64" s="30">
        <f>INDEX('Points Chart'!$D$5:$D$88,MATCH(K64,'Points Chart'!$C$5:$C$88,0))</f>
        <v>1600</v>
      </c>
      <c r="M64" s="42" t="s">
        <v>537</v>
      </c>
      <c r="N64" s="30">
        <f>INDEX('Points Chart'!$D$5:$D$88,MATCH(M64,'Points Chart'!$C$5:$C$88,0))</f>
        <v>0</v>
      </c>
      <c r="O64" s="42" t="s">
        <v>405</v>
      </c>
      <c r="P64" s="30">
        <f>INDEX('Points Chart'!$D$5:$D$88,MATCH(O64,'Points Chart'!$C$5:$C$88,0))</f>
        <v>1600</v>
      </c>
      <c r="Q64" s="42" t="s">
        <v>537</v>
      </c>
      <c r="R64" s="30">
        <f>INDEX('Points Chart'!$D$5:$D$88,MATCH(Q64,'Points Chart'!$C$5:$C$88,0))</f>
        <v>0</v>
      </c>
    </row>
    <row r="65" spans="1:18" ht="15">
      <c r="A65" s="9">
        <f t="shared" si="3"/>
        <v>62</v>
      </c>
      <c r="B65" s="18" t="s">
        <v>245</v>
      </c>
      <c r="C65" s="18" t="s">
        <v>9</v>
      </c>
      <c r="D65" s="1" t="s">
        <v>6</v>
      </c>
      <c r="E65" s="26">
        <f t="shared" si="4"/>
        <v>1000</v>
      </c>
      <c r="F65" s="26">
        <f t="shared" si="5"/>
        <v>4000</v>
      </c>
      <c r="G65" s="1">
        <f t="shared" si="6"/>
        <v>1</v>
      </c>
      <c r="I65" s="42" t="s">
        <v>398</v>
      </c>
      <c r="J65" s="30">
        <f>INDEX('Points Chart'!$D$5:$D$88,MATCH(I65,'Points Chart'!$C$5:$C$88,0))</f>
        <v>4000</v>
      </c>
      <c r="K65" s="42" t="s">
        <v>537</v>
      </c>
      <c r="L65" s="30">
        <f>INDEX('Points Chart'!$D$5:$D$88,MATCH(K65,'Points Chart'!$C$5:$C$88,0))</f>
        <v>0</v>
      </c>
      <c r="M65" s="42" t="s">
        <v>537</v>
      </c>
      <c r="N65" s="30">
        <f>INDEX('Points Chart'!$D$5:$D$88,MATCH(M65,'Points Chart'!$C$5:$C$88,0))</f>
        <v>0</v>
      </c>
      <c r="O65" s="42" t="s">
        <v>537</v>
      </c>
      <c r="P65" s="30">
        <f>INDEX('Points Chart'!$D$5:$D$88,MATCH(O65,'Points Chart'!$C$5:$C$88,0))</f>
        <v>0</v>
      </c>
      <c r="Q65" s="42" t="s">
        <v>537</v>
      </c>
      <c r="R65" s="30">
        <f>INDEX('Points Chart'!$D$5:$D$88,MATCH(Q65,'Points Chart'!$C$5:$C$88,0))</f>
        <v>0</v>
      </c>
    </row>
    <row r="66" spans="1:18" ht="15">
      <c r="A66" s="9">
        <f t="shared" si="3"/>
        <v>63</v>
      </c>
      <c r="B66" s="18" t="s">
        <v>342</v>
      </c>
      <c r="C66" s="18" t="s">
        <v>341</v>
      </c>
      <c r="D66" s="1" t="s">
        <v>6</v>
      </c>
      <c r="E66" s="26">
        <f t="shared" si="4"/>
        <v>1000</v>
      </c>
      <c r="F66" s="25">
        <f t="shared" si="5"/>
        <v>4000</v>
      </c>
      <c r="G66" s="1">
        <f t="shared" si="6"/>
        <v>1</v>
      </c>
      <c r="I66" s="42" t="s">
        <v>398</v>
      </c>
      <c r="J66" s="30">
        <f>INDEX('Points Chart'!$D$5:$D$88,MATCH(I66,'Points Chart'!$C$5:$C$88,0))</f>
        <v>4000</v>
      </c>
      <c r="K66" s="42" t="s">
        <v>537</v>
      </c>
      <c r="L66" s="30">
        <f>INDEX('Points Chart'!$D$5:$D$88,MATCH(K66,'Points Chart'!$C$5:$C$88,0))</f>
        <v>0</v>
      </c>
      <c r="M66" s="42" t="s">
        <v>537</v>
      </c>
      <c r="N66" s="30">
        <f>INDEX('Points Chart'!$D$5:$D$88,MATCH(M66,'Points Chart'!$C$5:$C$88,0))</f>
        <v>0</v>
      </c>
      <c r="O66" s="42" t="s">
        <v>537</v>
      </c>
      <c r="P66" s="30">
        <f>INDEX('Points Chart'!$D$5:$D$88,MATCH(O66,'Points Chart'!$C$5:$C$88,0))</f>
        <v>0</v>
      </c>
      <c r="Q66" s="42" t="s">
        <v>537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8" t="s">
        <v>196</v>
      </c>
      <c r="C67" s="18" t="s">
        <v>197</v>
      </c>
      <c r="D67" s="1" t="s">
        <v>6</v>
      </c>
      <c r="E67" s="26">
        <f t="shared" si="4"/>
        <v>1000</v>
      </c>
      <c r="F67" s="25">
        <f t="shared" si="5"/>
        <v>4000</v>
      </c>
      <c r="G67" s="1">
        <f t="shared" si="6"/>
        <v>4</v>
      </c>
      <c r="I67" s="40" t="s">
        <v>416</v>
      </c>
      <c r="J67" s="30">
        <f>INDEX('Points Chart'!$D$5:$D$88,MATCH(I67,'Points Chart'!$C$5:$C$88,0))</f>
        <v>500</v>
      </c>
      <c r="K67" s="42" t="s">
        <v>416</v>
      </c>
      <c r="L67" s="30">
        <f>INDEX('Points Chart'!$D$5:$D$88,MATCH(K67,'Points Chart'!$C$5:$C$88,0))</f>
        <v>500</v>
      </c>
      <c r="M67" s="42" t="s">
        <v>408</v>
      </c>
      <c r="N67" s="30">
        <f>INDEX('Points Chart'!$D$5:$D$88,MATCH(M67,'Points Chart'!$C$5:$C$88,0))</f>
        <v>1000</v>
      </c>
      <c r="O67" s="42" t="s">
        <v>537</v>
      </c>
      <c r="P67" s="30">
        <f>INDEX('Points Chart'!$D$5:$D$88,MATCH(O67,'Points Chart'!$C$5:$C$88,0))</f>
        <v>0</v>
      </c>
      <c r="Q67" s="42" t="s">
        <v>404</v>
      </c>
      <c r="R67" s="30">
        <f>INDEX('Points Chart'!$D$5:$D$88,MATCH(Q67,'Points Chart'!$C$5:$C$88,0))</f>
        <v>2000</v>
      </c>
    </row>
    <row r="68" spans="1:18" ht="15">
      <c r="A68" s="9">
        <f t="shared" si="3"/>
        <v>65</v>
      </c>
      <c r="B68" s="18" t="s">
        <v>274</v>
      </c>
      <c r="C68" s="18" t="s">
        <v>275</v>
      </c>
      <c r="D68" s="1" t="s">
        <v>6</v>
      </c>
      <c r="E68" s="26">
        <f aca="true" t="shared" si="7" ref="E68:E99">(LARGE(I68:R68,1)+LARGE(I68:R68,2)+LARGE(I68:R68,3)+LARGE(I68:R68,4))/4</f>
        <v>1000</v>
      </c>
      <c r="F68" s="25">
        <f aca="true" t="shared" si="8" ref="F68:F99">P68+L68+N68+R68+J68</f>
        <v>4000</v>
      </c>
      <c r="G68" s="1">
        <f aca="true" t="shared" si="9" ref="G68:G99">IF(P68&gt;1,1,0)+IF(L68&gt;1,1,0)+IF(N68&gt;1,1,0)+IF(R68&gt;1,1,0)+IF(J68&gt;1,1,0)</f>
        <v>1</v>
      </c>
      <c r="I68" s="42" t="s">
        <v>537</v>
      </c>
      <c r="J68" s="30">
        <f>INDEX('Points Chart'!$D$5:$D$88,MATCH(I68,'Points Chart'!$C$5:$C$88,0))</f>
        <v>0</v>
      </c>
      <c r="K68" s="42" t="s">
        <v>537</v>
      </c>
      <c r="L68" s="30">
        <f>INDEX('Points Chart'!$D$5:$D$88,MATCH(K68,'Points Chart'!$C$5:$C$88,0))</f>
        <v>0</v>
      </c>
      <c r="M68" s="42" t="s">
        <v>537</v>
      </c>
      <c r="N68" s="30">
        <f>INDEX('Points Chart'!$D$5:$D$88,MATCH(M68,'Points Chart'!$C$5:$C$88,0))</f>
        <v>0</v>
      </c>
      <c r="O68" s="42" t="s">
        <v>537</v>
      </c>
      <c r="P68" s="30">
        <f>INDEX('Points Chart'!$D$5:$D$88,MATCH(O68,'Points Chart'!$C$5:$C$88,0))</f>
        <v>0</v>
      </c>
      <c r="Q68" s="42" t="s">
        <v>398</v>
      </c>
      <c r="R68" s="30">
        <f>INDEX('Points Chart'!$D$5:$D$88,MATCH(Q68,'Points Chart'!$C$5:$C$88,0))</f>
        <v>4000</v>
      </c>
    </row>
    <row r="69" spans="1:18" ht="15">
      <c r="A69" s="9">
        <f t="shared" si="3"/>
        <v>66</v>
      </c>
      <c r="B69" s="18" t="s">
        <v>369</v>
      </c>
      <c r="C69" s="18" t="s">
        <v>96</v>
      </c>
      <c r="D69" s="9" t="s">
        <v>16</v>
      </c>
      <c r="E69" s="26">
        <f t="shared" si="7"/>
        <v>940</v>
      </c>
      <c r="F69" s="25">
        <f t="shared" si="8"/>
        <v>3760</v>
      </c>
      <c r="G69" s="1">
        <f t="shared" si="9"/>
        <v>2</v>
      </c>
      <c r="I69" s="42" t="s">
        <v>440</v>
      </c>
      <c r="J69" s="30">
        <f>INDEX('Points Chart'!$D$5:$D$88,MATCH(I69,'Points Chart'!$C$5:$C$88,0))</f>
        <v>2800</v>
      </c>
      <c r="K69" s="42" t="s">
        <v>537</v>
      </c>
      <c r="L69" s="30">
        <f>INDEX('Points Chart'!$D$5:$D$88,MATCH(K69,'Points Chart'!$C$5:$C$88,0))</f>
        <v>0</v>
      </c>
      <c r="M69" s="42" t="s">
        <v>537</v>
      </c>
      <c r="N69" s="30">
        <f>INDEX('Points Chart'!$D$5:$D$88,MATCH(M69,'Points Chart'!$C$5:$C$88,0))</f>
        <v>0</v>
      </c>
      <c r="O69" s="42" t="s">
        <v>537</v>
      </c>
      <c r="P69" s="30">
        <f>INDEX('Points Chart'!$D$5:$D$88,MATCH(O69,'Points Chart'!$C$5:$C$88,0))</f>
        <v>0</v>
      </c>
      <c r="Q69" s="42" t="s">
        <v>420</v>
      </c>
      <c r="R69" s="30">
        <f>INDEX('Points Chart'!$D$5:$D$88,MATCH(Q69,'Points Chart'!$C$5:$C$88,0))</f>
        <v>960</v>
      </c>
    </row>
    <row r="70" spans="1:18" ht="15">
      <c r="A70" s="9">
        <f aca="true" t="shared" si="10" ref="A70:A133">A69+1</f>
        <v>67</v>
      </c>
      <c r="B70" s="18" t="s">
        <v>220</v>
      </c>
      <c r="C70" s="18" t="s">
        <v>221</v>
      </c>
      <c r="D70" s="1" t="s">
        <v>6</v>
      </c>
      <c r="E70" s="26">
        <f t="shared" si="7"/>
        <v>925</v>
      </c>
      <c r="F70" s="26">
        <f t="shared" si="8"/>
        <v>3700</v>
      </c>
      <c r="G70" s="1">
        <f t="shared" si="9"/>
        <v>3</v>
      </c>
      <c r="I70" s="42" t="s">
        <v>409</v>
      </c>
      <c r="J70" s="30">
        <f>INDEX('Points Chart'!$D$5:$D$88,MATCH(I70,'Points Chart'!$C$5:$C$88,0))</f>
        <v>700</v>
      </c>
      <c r="K70" s="42" t="s">
        <v>410</v>
      </c>
      <c r="L70" s="30">
        <f>INDEX('Points Chart'!$D$5:$D$88,MATCH(K70,'Points Chart'!$C$5:$C$88,0))</f>
        <v>1400</v>
      </c>
      <c r="M70" s="42" t="s">
        <v>405</v>
      </c>
      <c r="N70" s="30">
        <f>INDEX('Points Chart'!$D$5:$D$88,MATCH(M70,'Points Chart'!$C$5:$C$88,0))</f>
        <v>1600</v>
      </c>
      <c r="O70" s="42" t="s">
        <v>537</v>
      </c>
      <c r="P70" s="30">
        <f>INDEX('Points Chart'!$D$5:$D$88,MATCH(O70,'Points Chart'!$C$5:$C$88,0))</f>
        <v>0</v>
      </c>
      <c r="Q70" s="42" t="s">
        <v>537</v>
      </c>
      <c r="R70" s="30">
        <f>INDEX('Points Chart'!$D$5:$D$88,MATCH(Q70,'Points Chart'!$C$5:$C$88,0))</f>
        <v>0</v>
      </c>
    </row>
    <row r="71" spans="1:18" ht="15">
      <c r="A71" s="9">
        <f t="shared" si="10"/>
        <v>68</v>
      </c>
      <c r="B71" s="18" t="s">
        <v>95</v>
      </c>
      <c r="C71" s="18" t="s">
        <v>59</v>
      </c>
      <c r="D71" s="1" t="s">
        <v>36</v>
      </c>
      <c r="E71" s="26">
        <f t="shared" si="7"/>
        <v>840</v>
      </c>
      <c r="F71" s="26">
        <f t="shared" si="8"/>
        <v>3360</v>
      </c>
      <c r="G71" s="1">
        <f t="shared" si="9"/>
        <v>2</v>
      </c>
      <c r="I71" s="42" t="s">
        <v>537</v>
      </c>
      <c r="J71" s="30">
        <f>INDEX('Points Chart'!$D$5:$D$88,MATCH(I71,'Points Chart'!$C$5:$C$88,0))</f>
        <v>0</v>
      </c>
      <c r="K71" s="42" t="s">
        <v>420</v>
      </c>
      <c r="L71" s="30">
        <f>INDEX('Points Chart'!$D$5:$D$88,MATCH(K71,'Points Chart'!$C$5:$C$88,0))</f>
        <v>960</v>
      </c>
      <c r="M71" s="42" t="s">
        <v>403</v>
      </c>
      <c r="N71" s="30">
        <f>INDEX('Points Chart'!$D$5:$D$88,MATCH(M71,'Points Chart'!$C$5:$C$88,0))</f>
        <v>2400</v>
      </c>
      <c r="O71" s="42" t="s">
        <v>537</v>
      </c>
      <c r="P71" s="30">
        <f>INDEX('Points Chart'!$D$5:$D$88,MATCH(O71,'Points Chart'!$C$5:$C$88,0))</f>
        <v>0</v>
      </c>
      <c r="Q71" s="42" t="s">
        <v>537</v>
      </c>
      <c r="R71" s="30">
        <f>INDEX('Points Chart'!$D$5:$D$88,MATCH(Q71,'Points Chart'!$C$5:$C$88,0))</f>
        <v>0</v>
      </c>
    </row>
    <row r="72" spans="1:18" ht="15">
      <c r="A72" s="9">
        <f t="shared" si="10"/>
        <v>69</v>
      </c>
      <c r="B72" s="18" t="s">
        <v>189</v>
      </c>
      <c r="C72" s="18" t="s">
        <v>190</v>
      </c>
      <c r="D72" s="1" t="s">
        <v>6</v>
      </c>
      <c r="E72" s="26">
        <f t="shared" si="7"/>
        <v>840</v>
      </c>
      <c r="F72" s="25">
        <f t="shared" si="8"/>
        <v>3360</v>
      </c>
      <c r="G72" s="1">
        <f t="shared" si="9"/>
        <v>2</v>
      </c>
      <c r="I72" s="42" t="s">
        <v>537</v>
      </c>
      <c r="J72" s="30">
        <f>INDEX('Points Chart'!$D$5:$D$88,MATCH(I72,'Points Chart'!$C$5:$C$88,0))</f>
        <v>0</v>
      </c>
      <c r="K72" s="42" t="s">
        <v>420</v>
      </c>
      <c r="L72" s="30">
        <f>INDEX('Points Chart'!$D$5:$D$88,MATCH(K72,'Points Chart'!$C$5:$C$88,0))</f>
        <v>960</v>
      </c>
      <c r="M72" s="42" t="s">
        <v>403</v>
      </c>
      <c r="N72" s="30">
        <f>INDEX('Points Chart'!$D$5:$D$88,MATCH(M72,'Points Chart'!$C$5:$C$88,0))</f>
        <v>2400</v>
      </c>
      <c r="O72" s="42" t="s">
        <v>537</v>
      </c>
      <c r="P72" s="30">
        <f>INDEX('Points Chart'!$D$5:$D$88,MATCH(O72,'Points Chart'!$C$5:$C$88,0))</f>
        <v>0</v>
      </c>
      <c r="Q72" s="42" t="s">
        <v>537</v>
      </c>
      <c r="R72" s="30">
        <f>INDEX('Points Chart'!$D$5:$D$88,MATCH(Q72,'Points Chart'!$C$5:$C$88,0))</f>
        <v>0</v>
      </c>
    </row>
    <row r="73" spans="1:18" ht="15">
      <c r="A73" s="9">
        <f t="shared" si="10"/>
        <v>70</v>
      </c>
      <c r="B73" s="18" t="s">
        <v>248</v>
      </c>
      <c r="C73" s="18" t="s">
        <v>59</v>
      </c>
      <c r="D73" s="1" t="s">
        <v>16</v>
      </c>
      <c r="E73" s="26">
        <f t="shared" si="7"/>
        <v>800</v>
      </c>
      <c r="F73" s="25">
        <f t="shared" si="8"/>
        <v>3200</v>
      </c>
      <c r="G73" s="1">
        <f t="shared" si="9"/>
        <v>1</v>
      </c>
      <c r="I73" s="42" t="s">
        <v>439</v>
      </c>
      <c r="J73" s="30">
        <f>INDEX('Points Chart'!$D$5:$D$88,MATCH(I73,'Points Chart'!$C$5:$C$88,0))</f>
        <v>3200</v>
      </c>
      <c r="K73" s="42" t="s">
        <v>537</v>
      </c>
      <c r="L73" s="30">
        <f>INDEX('Points Chart'!$D$5:$D$88,MATCH(K73,'Points Chart'!$C$5:$C$88,0))</f>
        <v>0</v>
      </c>
      <c r="M73" s="42" t="s">
        <v>537</v>
      </c>
      <c r="N73" s="30">
        <f>INDEX('Points Chart'!$D$5:$D$88,MATCH(M73,'Points Chart'!$C$5:$C$88,0))</f>
        <v>0</v>
      </c>
      <c r="O73" s="42" t="s">
        <v>537</v>
      </c>
      <c r="P73" s="30">
        <f>INDEX('Points Chart'!$D$5:$D$88,MATCH(O73,'Points Chart'!$C$5:$C$88,0))</f>
        <v>0</v>
      </c>
      <c r="Q73" s="42" t="s">
        <v>537</v>
      </c>
      <c r="R73" s="30">
        <f>INDEX('Points Chart'!$D$5:$D$88,MATCH(Q73,'Points Chart'!$C$5:$C$88,0))</f>
        <v>0</v>
      </c>
    </row>
    <row r="74" spans="1:18" ht="15">
      <c r="A74" s="9">
        <f t="shared" si="10"/>
        <v>71</v>
      </c>
      <c r="B74" s="18" t="s">
        <v>87</v>
      </c>
      <c r="C74" s="18" t="s">
        <v>88</v>
      </c>
      <c r="D74" s="1" t="s">
        <v>6</v>
      </c>
      <c r="E74" s="26">
        <f t="shared" si="7"/>
        <v>800</v>
      </c>
      <c r="F74" s="25">
        <f t="shared" si="8"/>
        <v>3200</v>
      </c>
      <c r="G74" s="1">
        <f t="shared" si="9"/>
        <v>1</v>
      </c>
      <c r="I74" s="42" t="s">
        <v>402</v>
      </c>
      <c r="J74" s="30">
        <f>INDEX('Points Chart'!$D$5:$D$88,MATCH(I74,'Points Chart'!$C$5:$C$88,0))</f>
        <v>3200</v>
      </c>
      <c r="K74" s="42" t="s">
        <v>537</v>
      </c>
      <c r="L74" s="30">
        <f>INDEX('Points Chart'!$D$5:$D$88,MATCH(K74,'Points Chart'!$C$5:$C$88,0))</f>
        <v>0</v>
      </c>
      <c r="M74" s="42" t="s">
        <v>537</v>
      </c>
      <c r="N74" s="30">
        <f>INDEX('Points Chart'!$D$5:$D$88,MATCH(M74,'Points Chart'!$C$5:$C$88,0))</f>
        <v>0</v>
      </c>
      <c r="O74" s="42" t="s">
        <v>537</v>
      </c>
      <c r="P74" s="30">
        <f>INDEX('Points Chart'!$D$5:$D$88,MATCH(O74,'Points Chart'!$C$5:$C$88,0))</f>
        <v>0</v>
      </c>
      <c r="Q74" s="42" t="s">
        <v>537</v>
      </c>
      <c r="R74" s="30">
        <f>INDEX('Points Chart'!$D$5:$D$88,MATCH(Q74,'Points Chart'!$C$5:$C$88,0))</f>
        <v>0</v>
      </c>
    </row>
    <row r="75" spans="1:18" ht="15">
      <c r="A75" s="9">
        <f t="shared" si="10"/>
        <v>72</v>
      </c>
      <c r="B75" s="18" t="s">
        <v>343</v>
      </c>
      <c r="C75" s="18" t="s">
        <v>344</v>
      </c>
      <c r="D75" s="1" t="s">
        <v>6</v>
      </c>
      <c r="E75" s="26">
        <f t="shared" si="7"/>
        <v>800</v>
      </c>
      <c r="F75" s="25">
        <f t="shared" si="8"/>
        <v>3200</v>
      </c>
      <c r="G75" s="1">
        <f t="shared" si="9"/>
        <v>1</v>
      </c>
      <c r="I75" s="42" t="s">
        <v>402</v>
      </c>
      <c r="J75" s="30">
        <f>INDEX('Points Chart'!$D$5:$D$88,MATCH(I75,'Points Chart'!$C$5:$C$88,0))</f>
        <v>3200</v>
      </c>
      <c r="K75" s="42" t="s">
        <v>537</v>
      </c>
      <c r="L75" s="30">
        <f>INDEX('Points Chart'!$D$5:$D$88,MATCH(K75,'Points Chart'!$C$5:$C$88,0))</f>
        <v>0</v>
      </c>
      <c r="M75" s="42" t="s">
        <v>537</v>
      </c>
      <c r="N75" s="30">
        <f>INDEX('Points Chart'!$D$5:$D$88,MATCH(M75,'Points Chart'!$C$5:$C$88,0))</f>
        <v>0</v>
      </c>
      <c r="O75" s="42" t="s">
        <v>537</v>
      </c>
      <c r="P75" s="30">
        <f>INDEX('Points Chart'!$D$5:$D$88,MATCH(O75,'Points Chart'!$C$5:$C$88,0))</f>
        <v>0</v>
      </c>
      <c r="Q75" s="42" t="s">
        <v>537</v>
      </c>
      <c r="R75" s="30">
        <f>INDEX('Points Chart'!$D$5:$D$88,MATCH(Q75,'Points Chart'!$C$5:$C$88,0))</f>
        <v>0</v>
      </c>
    </row>
    <row r="76" spans="1:18" ht="15">
      <c r="A76" s="9">
        <f t="shared" si="10"/>
        <v>73</v>
      </c>
      <c r="B76" s="18" t="s">
        <v>44</v>
      </c>
      <c r="C76" s="18" t="s">
        <v>43</v>
      </c>
      <c r="D76" s="1" t="s">
        <v>16</v>
      </c>
      <c r="E76" s="26">
        <f t="shared" si="7"/>
        <v>800</v>
      </c>
      <c r="F76" s="1">
        <f t="shared" si="8"/>
        <v>3200</v>
      </c>
      <c r="G76" s="1">
        <f t="shared" si="9"/>
        <v>1</v>
      </c>
      <c r="I76" s="42" t="s">
        <v>537</v>
      </c>
      <c r="J76" s="30">
        <f>INDEX('Points Chart'!$D$5:$D$88,MATCH(I76,'Points Chart'!$C$5:$C$88,0))</f>
        <v>0</v>
      </c>
      <c r="K76" s="42" t="s">
        <v>537</v>
      </c>
      <c r="L76" s="30">
        <f>INDEX('Points Chart'!$D$5:$D$88,MATCH(K76,'Points Chart'!$C$5:$C$88,0))</f>
        <v>0</v>
      </c>
      <c r="M76" s="42" t="s">
        <v>537</v>
      </c>
      <c r="N76" s="30">
        <f>INDEX('Points Chart'!$D$5:$D$88,MATCH(M76,'Points Chart'!$C$5:$C$88,0))</f>
        <v>0</v>
      </c>
      <c r="O76" s="42" t="s">
        <v>537</v>
      </c>
      <c r="P76" s="30">
        <f>INDEX('Points Chart'!$D$5:$D$88,MATCH(O76,'Points Chart'!$C$5:$C$88,0))</f>
        <v>0</v>
      </c>
      <c r="Q76" s="42" t="s">
        <v>402</v>
      </c>
      <c r="R76" s="30">
        <f>INDEX('Points Chart'!$D$5:$D$88,MATCH(Q76,'Points Chart'!$C$5:$C$88,0))</f>
        <v>3200</v>
      </c>
    </row>
    <row r="77" spans="1:18" ht="15">
      <c r="A77" s="9">
        <f t="shared" si="10"/>
        <v>74</v>
      </c>
      <c r="B77" s="18" t="s">
        <v>39</v>
      </c>
      <c r="C77" s="18" t="s">
        <v>40</v>
      </c>
      <c r="D77" s="9" t="s">
        <v>6</v>
      </c>
      <c r="E77" s="26">
        <f t="shared" si="7"/>
        <v>750</v>
      </c>
      <c r="F77" s="26">
        <f t="shared" si="8"/>
        <v>3000</v>
      </c>
      <c r="G77" s="1">
        <f t="shared" si="9"/>
        <v>1</v>
      </c>
      <c r="I77" s="42" t="s">
        <v>397</v>
      </c>
      <c r="J77" s="30">
        <f>INDEX('Points Chart'!$D$5:$D$88,MATCH(I77,'Points Chart'!$C$5:$C$88,0))</f>
        <v>3000</v>
      </c>
      <c r="K77" s="42" t="s">
        <v>537</v>
      </c>
      <c r="L77" s="30">
        <f>INDEX('Points Chart'!$D$5:$D$88,MATCH(K77,'Points Chart'!$C$5:$C$88,0))</f>
        <v>0</v>
      </c>
      <c r="M77" s="42" t="s">
        <v>537</v>
      </c>
      <c r="N77" s="30">
        <f>INDEX('Points Chart'!$D$5:$D$88,MATCH(M77,'Points Chart'!$C$5:$C$88,0))</f>
        <v>0</v>
      </c>
      <c r="O77" s="42" t="s">
        <v>537</v>
      </c>
      <c r="P77" s="30">
        <f>INDEX('Points Chart'!$D$5:$D$88,MATCH(O77,'Points Chart'!$C$5:$C$88,0))</f>
        <v>0</v>
      </c>
      <c r="Q77" s="42" t="s">
        <v>537</v>
      </c>
      <c r="R77" s="30">
        <f>INDEX('Points Chart'!$D$5:$D$88,MATCH(Q77,'Points Chart'!$C$5:$C$88,0))</f>
        <v>0</v>
      </c>
    </row>
    <row r="78" spans="1:18" ht="15">
      <c r="A78" s="9">
        <f t="shared" si="10"/>
        <v>75</v>
      </c>
      <c r="B78" s="18" t="s">
        <v>29</v>
      </c>
      <c r="C78" s="18" t="s">
        <v>28</v>
      </c>
      <c r="D78" s="1" t="s">
        <v>6</v>
      </c>
      <c r="E78" s="26">
        <f t="shared" si="7"/>
        <v>750</v>
      </c>
      <c r="F78" s="26">
        <f t="shared" si="8"/>
        <v>3000</v>
      </c>
      <c r="G78" s="1">
        <f t="shared" si="9"/>
        <v>1</v>
      </c>
      <c r="I78" s="42" t="s">
        <v>537</v>
      </c>
      <c r="J78" s="30">
        <f>INDEX('Points Chart'!$D$5:$D$88,MATCH(I78,'Points Chart'!$C$5:$C$88,0))</f>
        <v>0</v>
      </c>
      <c r="K78" s="42" t="s">
        <v>537</v>
      </c>
      <c r="L78" s="30">
        <f>INDEX('Points Chart'!$D$5:$D$88,MATCH(K78,'Points Chart'!$C$5:$C$88,0))</f>
        <v>0</v>
      </c>
      <c r="M78" s="42" t="s">
        <v>399</v>
      </c>
      <c r="N78" s="30">
        <f>INDEX('Points Chart'!$D$5:$D$88,MATCH(M78,'Points Chart'!$C$5:$C$88,0))</f>
        <v>3000</v>
      </c>
      <c r="O78" s="42" t="s">
        <v>537</v>
      </c>
      <c r="P78" s="30">
        <f>INDEX('Points Chart'!$D$5:$D$88,MATCH(O78,'Points Chart'!$C$5:$C$88,0))</f>
        <v>0</v>
      </c>
      <c r="Q78" s="42" t="s">
        <v>537</v>
      </c>
      <c r="R78" s="30">
        <f>INDEX('Points Chart'!$D$5:$D$88,MATCH(Q78,'Points Chart'!$C$5:$C$88,0))</f>
        <v>0</v>
      </c>
    </row>
    <row r="79" spans="1:18" ht="15">
      <c r="A79" s="9">
        <f t="shared" si="10"/>
        <v>76</v>
      </c>
      <c r="B79" s="18" t="s">
        <v>21</v>
      </c>
      <c r="C79" s="18" t="s">
        <v>20</v>
      </c>
      <c r="D79" s="1" t="s">
        <v>6</v>
      </c>
      <c r="E79" s="26">
        <f t="shared" si="7"/>
        <v>750</v>
      </c>
      <c r="F79" s="25">
        <f t="shared" si="8"/>
        <v>3000</v>
      </c>
      <c r="G79" s="1">
        <f t="shared" si="9"/>
        <v>1</v>
      </c>
      <c r="I79" s="42" t="s">
        <v>399</v>
      </c>
      <c r="J79" s="30">
        <f>INDEX('Points Chart'!$D$5:$D$88,MATCH(I79,'Points Chart'!$C$5:$C$88,0))</f>
        <v>3000</v>
      </c>
      <c r="K79" s="42" t="s">
        <v>537</v>
      </c>
      <c r="L79" s="30">
        <f>INDEX('Points Chart'!$D$5:$D$88,MATCH(K79,'Points Chart'!$C$5:$C$88,0))</f>
        <v>0</v>
      </c>
      <c r="M79" s="42" t="s">
        <v>537</v>
      </c>
      <c r="N79" s="30">
        <f>INDEX('Points Chart'!$D$5:$D$88,MATCH(M79,'Points Chart'!$C$5:$C$88,0))</f>
        <v>0</v>
      </c>
      <c r="O79" s="42" t="s">
        <v>537</v>
      </c>
      <c r="P79" s="30">
        <f>INDEX('Points Chart'!$D$5:$D$88,MATCH(O79,'Points Chart'!$C$5:$C$88,0))</f>
        <v>0</v>
      </c>
      <c r="Q79" s="42" t="s">
        <v>537</v>
      </c>
      <c r="R79" s="30">
        <f>INDEX('Points Chart'!$D$5:$D$88,MATCH(Q79,'Points Chart'!$C$5:$C$88,0))</f>
        <v>0</v>
      </c>
    </row>
    <row r="80" spans="1:18" ht="15">
      <c r="A80" s="9">
        <f t="shared" si="10"/>
        <v>77</v>
      </c>
      <c r="B80" s="18" t="s">
        <v>547</v>
      </c>
      <c r="C80" s="18" t="s">
        <v>339</v>
      </c>
      <c r="D80" s="1" t="s">
        <v>6</v>
      </c>
      <c r="E80" s="26">
        <f t="shared" si="7"/>
        <v>750</v>
      </c>
      <c r="F80" s="1">
        <f t="shared" si="8"/>
        <v>3000</v>
      </c>
      <c r="G80" s="1">
        <f t="shared" si="9"/>
        <v>1</v>
      </c>
      <c r="I80" s="42" t="s">
        <v>399</v>
      </c>
      <c r="J80" s="30">
        <f>INDEX('Points Chart'!$D$5:$D$88,MATCH(I80,'Points Chart'!$C$5:$C$88,0))</f>
        <v>3000</v>
      </c>
      <c r="K80" s="42" t="s">
        <v>537</v>
      </c>
      <c r="L80" s="30">
        <f>INDEX('Points Chart'!$D$5:$D$88,MATCH(K80,'Points Chart'!$C$5:$C$88,0))</f>
        <v>0</v>
      </c>
      <c r="M80" s="42" t="s">
        <v>537</v>
      </c>
      <c r="N80" s="30">
        <f>INDEX('Points Chart'!$D$5:$D$88,MATCH(M80,'Points Chart'!$C$5:$C$88,0))</f>
        <v>0</v>
      </c>
      <c r="O80" s="42" t="s">
        <v>537</v>
      </c>
      <c r="P80" s="30">
        <f>INDEX('Points Chart'!$D$5:$D$88,MATCH(O80,'Points Chart'!$C$5:$C$88,0))</f>
        <v>0</v>
      </c>
      <c r="Q80" s="42" t="s">
        <v>537</v>
      </c>
      <c r="R80" s="30">
        <f>INDEX('Points Chart'!$D$5:$D$88,MATCH(Q80,'Points Chart'!$C$5:$C$88,0))</f>
        <v>0</v>
      </c>
    </row>
    <row r="81" spans="1:18" ht="15">
      <c r="A81" s="9">
        <f t="shared" si="10"/>
        <v>78</v>
      </c>
      <c r="B81" s="18" t="s">
        <v>234</v>
      </c>
      <c r="C81" s="18" t="s">
        <v>235</v>
      </c>
      <c r="D81" s="9" t="s">
        <v>36</v>
      </c>
      <c r="E81" s="26">
        <f t="shared" si="7"/>
        <v>750</v>
      </c>
      <c r="F81" s="1">
        <f t="shared" si="8"/>
        <v>3000</v>
      </c>
      <c r="G81" s="1">
        <f t="shared" si="9"/>
        <v>1</v>
      </c>
      <c r="I81" s="42" t="s">
        <v>537</v>
      </c>
      <c r="J81" s="30">
        <f>INDEX('Points Chart'!$D$5:$D$88,MATCH(I81,'Points Chart'!$C$5:$C$88,0))</f>
        <v>0</v>
      </c>
      <c r="K81" s="42" t="s">
        <v>537</v>
      </c>
      <c r="L81" s="30">
        <f>INDEX('Points Chart'!$D$5:$D$88,MATCH(K81,'Points Chart'!$C$5:$C$88,0))</f>
        <v>0</v>
      </c>
      <c r="M81" s="42" t="s">
        <v>399</v>
      </c>
      <c r="N81" s="30">
        <f>INDEX('Points Chart'!$D$5:$D$88,MATCH(M81,'Points Chart'!$C$5:$C$88,0))</f>
        <v>3000</v>
      </c>
      <c r="O81" s="42" t="s">
        <v>537</v>
      </c>
      <c r="P81" s="30">
        <f>INDEX('Points Chart'!$D$5:$D$88,MATCH(O81,'Points Chart'!$C$5:$C$88,0))</f>
        <v>0</v>
      </c>
      <c r="Q81" s="42" t="s">
        <v>537</v>
      </c>
      <c r="R81" s="30">
        <f>INDEX('Points Chart'!$D$5:$D$88,MATCH(Q81,'Points Chart'!$C$5:$C$88,0))</f>
        <v>0</v>
      </c>
    </row>
    <row r="82" spans="1:18" ht="15">
      <c r="A82" s="9">
        <f t="shared" si="10"/>
        <v>79</v>
      </c>
      <c r="B82" s="18" t="s">
        <v>552</v>
      </c>
      <c r="C82" s="18" t="s">
        <v>553</v>
      </c>
      <c r="D82" s="9" t="s">
        <v>16</v>
      </c>
      <c r="E82" s="26">
        <f t="shared" si="7"/>
        <v>750</v>
      </c>
      <c r="F82" s="1">
        <f t="shared" si="8"/>
        <v>3000</v>
      </c>
      <c r="G82" s="1">
        <f t="shared" si="9"/>
        <v>1</v>
      </c>
      <c r="I82" s="42" t="s">
        <v>537</v>
      </c>
      <c r="J82" s="30">
        <f>INDEX('Points Chart'!$D$5:$D$88,MATCH(I82,'Points Chart'!$C$5:$C$88,0))</f>
        <v>0</v>
      </c>
      <c r="K82" s="42" t="s">
        <v>537</v>
      </c>
      <c r="L82" s="30">
        <f>INDEX('Points Chart'!$D$5:$D$88,MATCH(K82,'Points Chart'!$C$5:$C$88,0))</f>
        <v>0</v>
      </c>
      <c r="M82" s="42" t="s">
        <v>537</v>
      </c>
      <c r="N82" s="30">
        <f>INDEX('Points Chart'!$D$5:$D$88,MATCH(M82,'Points Chart'!$C$5:$C$88,0))</f>
        <v>0</v>
      </c>
      <c r="O82" s="42" t="s">
        <v>399</v>
      </c>
      <c r="P82" s="30">
        <f>INDEX('Points Chart'!$D$5:$D$88,MATCH(O82,'Points Chart'!$C$5:$C$88,0))</f>
        <v>3000</v>
      </c>
      <c r="Q82" s="42" t="s">
        <v>537</v>
      </c>
      <c r="R82" s="30">
        <f>INDEX('Points Chart'!$D$5:$D$88,MATCH(Q82,'Points Chart'!$C$5:$C$88,0))</f>
        <v>0</v>
      </c>
    </row>
    <row r="83" spans="1:18" ht="15">
      <c r="A83" s="9">
        <f t="shared" si="10"/>
        <v>80</v>
      </c>
      <c r="B83" s="18" t="s">
        <v>131</v>
      </c>
      <c r="C83" s="18" t="s">
        <v>332</v>
      </c>
      <c r="D83" s="1" t="s">
        <v>36</v>
      </c>
      <c r="E83" s="26">
        <f t="shared" si="7"/>
        <v>725</v>
      </c>
      <c r="F83" s="1">
        <f t="shared" si="8"/>
        <v>2900</v>
      </c>
      <c r="G83" s="1">
        <f t="shared" si="9"/>
        <v>4</v>
      </c>
      <c r="I83" s="42" t="s">
        <v>416</v>
      </c>
      <c r="J83" s="30">
        <f>INDEX('Points Chart'!$D$5:$D$88,MATCH(I83,'Points Chart'!$C$5:$C$88,0))</f>
        <v>500</v>
      </c>
      <c r="K83" s="42" t="s">
        <v>407</v>
      </c>
      <c r="L83" s="30">
        <f>INDEX('Points Chart'!$D$5:$D$88,MATCH(K83,'Points Chart'!$C$5:$C$88,0))</f>
        <v>600</v>
      </c>
      <c r="M83" s="42" t="s">
        <v>407</v>
      </c>
      <c r="N83" s="30">
        <f>INDEX('Points Chart'!$D$5:$D$88,MATCH(M83,'Points Chart'!$C$5:$C$88,0))</f>
        <v>600</v>
      </c>
      <c r="O83" s="42" t="s">
        <v>414</v>
      </c>
      <c r="P83" s="30">
        <f>INDEX('Points Chart'!$D$5:$D$88,MATCH(O83,'Points Chart'!$C$5:$C$88,0))</f>
        <v>1200</v>
      </c>
      <c r="Q83" s="42" t="s">
        <v>537</v>
      </c>
      <c r="R83" s="30">
        <f>INDEX('Points Chart'!$D$5:$D$88,MATCH(Q83,'Points Chart'!$C$5:$C$88,0))</f>
        <v>0</v>
      </c>
    </row>
    <row r="84" spans="1:18" ht="15">
      <c r="A84" s="9">
        <f t="shared" si="10"/>
        <v>81</v>
      </c>
      <c r="B84" s="18" t="s">
        <v>187</v>
      </c>
      <c r="C84" s="18" t="s">
        <v>188</v>
      </c>
      <c r="D84" s="1" t="s">
        <v>6</v>
      </c>
      <c r="E84" s="26">
        <f t="shared" si="7"/>
        <v>700</v>
      </c>
      <c r="F84" s="1">
        <f t="shared" si="8"/>
        <v>2800</v>
      </c>
      <c r="G84" s="1">
        <f t="shared" si="9"/>
        <v>1</v>
      </c>
      <c r="I84" s="42" t="s">
        <v>440</v>
      </c>
      <c r="J84" s="30">
        <f>INDEX('Points Chart'!$D$5:$D$88,MATCH(I84,'Points Chart'!$C$5:$C$88,0))</f>
        <v>2800</v>
      </c>
      <c r="K84" s="42" t="s">
        <v>537</v>
      </c>
      <c r="L84" s="30">
        <f>INDEX('Points Chart'!$D$5:$D$88,MATCH(K84,'Points Chart'!$C$5:$C$88,0))</f>
        <v>0</v>
      </c>
      <c r="M84" s="42" t="s">
        <v>537</v>
      </c>
      <c r="N84" s="30">
        <f>INDEX('Points Chart'!$D$5:$D$88,MATCH(M84,'Points Chart'!$C$5:$C$88,0))</f>
        <v>0</v>
      </c>
      <c r="O84" s="42" t="s">
        <v>537</v>
      </c>
      <c r="P84" s="30">
        <f>INDEX('Points Chart'!$D$5:$D$88,MATCH(O84,'Points Chart'!$C$5:$C$88,0))</f>
        <v>0</v>
      </c>
      <c r="Q84" s="42" t="s">
        <v>537</v>
      </c>
      <c r="R84" s="30">
        <f>INDEX('Points Chart'!$D$5:$D$88,MATCH(Q84,'Points Chart'!$C$5:$C$88,0))</f>
        <v>0</v>
      </c>
    </row>
    <row r="85" spans="1:18" ht="15">
      <c r="A85" s="9">
        <f t="shared" si="10"/>
        <v>82</v>
      </c>
      <c r="B85" s="18" t="s">
        <v>66</v>
      </c>
      <c r="C85" s="18" t="s">
        <v>336</v>
      </c>
      <c r="D85" s="1" t="s">
        <v>36</v>
      </c>
      <c r="E85" s="26">
        <f t="shared" si="7"/>
        <v>700</v>
      </c>
      <c r="F85" s="25">
        <f t="shared" si="8"/>
        <v>2800</v>
      </c>
      <c r="G85" s="1">
        <f t="shared" si="9"/>
        <v>4</v>
      </c>
      <c r="I85" s="42" t="s">
        <v>416</v>
      </c>
      <c r="J85" s="30">
        <f>INDEX('Points Chart'!$D$5:$D$88,MATCH(I85,'Points Chart'!$C$5:$C$88,0))</f>
        <v>500</v>
      </c>
      <c r="K85" s="42" t="s">
        <v>409</v>
      </c>
      <c r="L85" s="30">
        <f>INDEX('Points Chart'!$D$5:$D$88,MATCH(K85,'Points Chart'!$C$5:$C$88,0))</f>
        <v>700</v>
      </c>
      <c r="M85" s="42" t="s">
        <v>412</v>
      </c>
      <c r="N85" s="30">
        <f>INDEX('Points Chart'!$D$5:$D$88,MATCH(M85,'Points Chart'!$C$5:$C$88,0))</f>
        <v>800</v>
      </c>
      <c r="O85" s="42" t="s">
        <v>537</v>
      </c>
      <c r="P85" s="30">
        <f>INDEX('Points Chart'!$D$5:$D$88,MATCH(O85,'Points Chart'!$C$5:$C$88,0))</f>
        <v>0</v>
      </c>
      <c r="Q85" s="42" t="s">
        <v>412</v>
      </c>
      <c r="R85" s="30">
        <f>INDEX('Points Chart'!$D$5:$D$88,MATCH(Q85,'Points Chart'!$C$5:$C$88,0))</f>
        <v>800</v>
      </c>
    </row>
    <row r="86" spans="1:18" ht="15">
      <c r="A86" s="9">
        <f t="shared" si="10"/>
        <v>83</v>
      </c>
      <c r="B86" s="18" t="s">
        <v>316</v>
      </c>
      <c r="C86" s="18" t="s">
        <v>192</v>
      </c>
      <c r="D86" s="1" t="s">
        <v>16</v>
      </c>
      <c r="E86" s="26">
        <f t="shared" si="7"/>
        <v>690</v>
      </c>
      <c r="F86" s="26">
        <f t="shared" si="8"/>
        <v>2760</v>
      </c>
      <c r="G86" s="1">
        <f t="shared" si="9"/>
        <v>2</v>
      </c>
      <c r="I86" s="42" t="s">
        <v>421</v>
      </c>
      <c r="J86" s="30">
        <f>INDEX('Points Chart'!$D$5:$D$88,MATCH(I86,'Points Chart'!$C$5:$C$88,0))</f>
        <v>360</v>
      </c>
      <c r="K86" s="42" t="s">
        <v>537</v>
      </c>
      <c r="L86" s="30">
        <f>INDEX('Points Chart'!$D$5:$D$88,MATCH(K86,'Points Chart'!$C$5:$C$88,0))</f>
        <v>0</v>
      </c>
      <c r="M86" s="42" t="s">
        <v>403</v>
      </c>
      <c r="N86" s="30">
        <f>INDEX('Points Chart'!$D$5:$D$88,MATCH(M86,'Points Chart'!$C$5:$C$88,0))</f>
        <v>2400</v>
      </c>
      <c r="O86" s="42" t="s">
        <v>537</v>
      </c>
      <c r="P86" s="30">
        <f>INDEX('Points Chart'!$D$5:$D$88,MATCH(O86,'Points Chart'!$C$5:$C$88,0))</f>
        <v>0</v>
      </c>
      <c r="Q86" s="42" t="s">
        <v>537</v>
      </c>
      <c r="R86" s="30">
        <f>INDEX('Points Chart'!$D$5:$D$88,MATCH(Q86,'Points Chart'!$C$5:$C$88,0))</f>
        <v>0</v>
      </c>
    </row>
    <row r="87" spans="1:18" ht="15">
      <c r="A87" s="9">
        <f t="shared" si="10"/>
        <v>84</v>
      </c>
      <c r="B87" s="18" t="s">
        <v>119</v>
      </c>
      <c r="C87" s="18" t="s">
        <v>37</v>
      </c>
      <c r="D87" s="1" t="s">
        <v>16</v>
      </c>
      <c r="E87" s="26">
        <f t="shared" si="7"/>
        <v>690</v>
      </c>
      <c r="F87" s="1">
        <f t="shared" si="8"/>
        <v>2760</v>
      </c>
      <c r="G87" s="1">
        <f t="shared" si="9"/>
        <v>2</v>
      </c>
      <c r="I87" s="42" t="s">
        <v>421</v>
      </c>
      <c r="J87" s="30">
        <f>INDEX('Points Chart'!$D$5:$D$88,MATCH(I87,'Points Chart'!$C$5:$C$88,0))</f>
        <v>360</v>
      </c>
      <c r="K87" s="42" t="s">
        <v>537</v>
      </c>
      <c r="L87" s="30">
        <f>INDEX('Points Chart'!$D$5:$D$88,MATCH(K87,'Points Chart'!$C$5:$C$88,0))</f>
        <v>0</v>
      </c>
      <c r="M87" s="42" t="s">
        <v>403</v>
      </c>
      <c r="N87" s="30">
        <f>INDEX('Points Chart'!$D$5:$D$88,MATCH(M87,'Points Chart'!$C$5:$C$88,0))</f>
        <v>2400</v>
      </c>
      <c r="O87" s="42" t="s">
        <v>537</v>
      </c>
      <c r="P87" s="30">
        <f>INDEX('Points Chart'!$D$5:$D$88,MATCH(O87,'Points Chart'!$C$5:$C$88,0))</f>
        <v>0</v>
      </c>
      <c r="Q87" s="42" t="s">
        <v>537</v>
      </c>
      <c r="R87" s="30">
        <f>INDEX('Points Chart'!$D$5:$D$88,MATCH(Q87,'Points Chart'!$C$5:$C$88,0))</f>
        <v>0</v>
      </c>
    </row>
    <row r="88" spans="1:18" ht="15">
      <c r="A88" s="9">
        <f t="shared" si="10"/>
        <v>85</v>
      </c>
      <c r="B88" s="18" t="s">
        <v>133</v>
      </c>
      <c r="C88" s="18" t="s">
        <v>250</v>
      </c>
      <c r="D88" s="1" t="s">
        <v>6</v>
      </c>
      <c r="E88" s="26">
        <f t="shared" si="7"/>
        <v>650</v>
      </c>
      <c r="F88" s="26">
        <f t="shared" si="8"/>
        <v>2600</v>
      </c>
      <c r="G88" s="1">
        <f t="shared" si="9"/>
        <v>2</v>
      </c>
      <c r="I88" s="42" t="s">
        <v>537</v>
      </c>
      <c r="J88" s="30">
        <f>INDEX('Points Chart'!$D$5:$D$88,MATCH(I88,'Points Chart'!$C$5:$C$88,0))</f>
        <v>0</v>
      </c>
      <c r="K88" s="42" t="s">
        <v>413</v>
      </c>
      <c r="L88" s="30">
        <f>INDEX('Points Chart'!$D$5:$D$88,MATCH(K88,'Points Chart'!$C$5:$C$88,0))</f>
        <v>1000</v>
      </c>
      <c r="M88" s="42" t="s">
        <v>405</v>
      </c>
      <c r="N88" s="30">
        <f>INDEX('Points Chart'!$D$5:$D$88,MATCH(M88,'Points Chart'!$C$5:$C$88,0))</f>
        <v>1600</v>
      </c>
      <c r="O88" s="42" t="s">
        <v>537</v>
      </c>
      <c r="P88" s="30">
        <f>INDEX('Points Chart'!$D$5:$D$88,MATCH(O88,'Points Chart'!$C$5:$C$88,0))</f>
        <v>0</v>
      </c>
      <c r="Q88" s="42" t="s">
        <v>537</v>
      </c>
      <c r="R88" s="30">
        <f>INDEX('Points Chart'!$D$5:$D$88,MATCH(Q88,'Points Chart'!$C$5:$C$88,0))</f>
        <v>0</v>
      </c>
    </row>
    <row r="89" spans="1:18" ht="15">
      <c r="A89" s="9">
        <f t="shared" si="10"/>
        <v>86</v>
      </c>
      <c r="B89" s="18" t="s">
        <v>315</v>
      </c>
      <c r="C89" s="18" t="s">
        <v>314</v>
      </c>
      <c r="D89" s="1" t="s">
        <v>6</v>
      </c>
      <c r="E89" s="26">
        <f t="shared" si="7"/>
        <v>600</v>
      </c>
      <c r="F89" s="26">
        <f t="shared" si="8"/>
        <v>2400</v>
      </c>
      <c r="G89" s="1">
        <f t="shared" si="9"/>
        <v>2</v>
      </c>
      <c r="I89" s="42" t="s">
        <v>537</v>
      </c>
      <c r="J89" s="30">
        <f>INDEX('Points Chart'!$D$5:$D$88,MATCH(I89,'Points Chart'!$C$5:$C$88,0))</f>
        <v>0</v>
      </c>
      <c r="K89" s="42" t="s">
        <v>417</v>
      </c>
      <c r="L89" s="30">
        <f>INDEX('Points Chart'!$D$5:$D$88,MATCH(K89,'Points Chart'!$C$5:$C$88,0))</f>
        <v>1200</v>
      </c>
      <c r="M89" s="42" t="s">
        <v>537</v>
      </c>
      <c r="N89" s="30">
        <f>INDEX('Points Chart'!$D$5:$D$88,MATCH(M89,'Points Chart'!$C$5:$C$88,0))</f>
        <v>0</v>
      </c>
      <c r="O89" s="42" t="s">
        <v>537</v>
      </c>
      <c r="P89" s="30">
        <f>INDEX('Points Chart'!$D$5:$D$88,MATCH(O89,'Points Chart'!$C$5:$C$88,0))</f>
        <v>0</v>
      </c>
      <c r="Q89" s="42" t="s">
        <v>417</v>
      </c>
      <c r="R89" s="30">
        <f>INDEX('Points Chart'!$D$5:$D$88,MATCH(Q89,'Points Chart'!$C$5:$C$88,0))</f>
        <v>1200</v>
      </c>
    </row>
    <row r="90" spans="1:18" ht="15">
      <c r="A90" s="9">
        <f t="shared" si="10"/>
        <v>87</v>
      </c>
      <c r="B90" s="18" t="s">
        <v>289</v>
      </c>
      <c r="C90" s="18" t="s">
        <v>269</v>
      </c>
      <c r="D90" s="9" t="s">
        <v>16</v>
      </c>
      <c r="E90" s="26">
        <f t="shared" si="7"/>
        <v>600</v>
      </c>
      <c r="F90" s="1">
        <f t="shared" si="8"/>
        <v>2400</v>
      </c>
      <c r="G90" s="1">
        <f t="shared" si="9"/>
        <v>1</v>
      </c>
      <c r="I90" s="42" t="s">
        <v>537</v>
      </c>
      <c r="J90" s="30">
        <f>INDEX('Points Chart'!$D$5:$D$88,MATCH(I90,'Points Chart'!$C$5:$C$88,0))</f>
        <v>0</v>
      </c>
      <c r="K90" s="42" t="s">
        <v>537</v>
      </c>
      <c r="L90" s="30">
        <f>INDEX('Points Chart'!$D$5:$D$88,MATCH(K90,'Points Chart'!$C$5:$C$88,0))</f>
        <v>0</v>
      </c>
      <c r="M90" s="42" t="s">
        <v>400</v>
      </c>
      <c r="N90" s="30">
        <f>INDEX('Points Chart'!$D$5:$D$88,MATCH(M90,'Points Chart'!$C$5:$C$88,0))</f>
        <v>2400</v>
      </c>
      <c r="O90" s="42" t="s">
        <v>537</v>
      </c>
      <c r="P90" s="30">
        <f>INDEX('Points Chart'!$D$5:$D$88,MATCH(O90,'Points Chart'!$C$5:$C$88,0))</f>
        <v>0</v>
      </c>
      <c r="Q90" s="42" t="s">
        <v>537</v>
      </c>
      <c r="R90" s="30">
        <f>INDEX('Points Chart'!$D$5:$D$88,MATCH(Q90,'Points Chart'!$C$5:$C$88,0))</f>
        <v>0</v>
      </c>
    </row>
    <row r="91" spans="1:18" ht="15">
      <c r="A91" s="9">
        <f t="shared" si="10"/>
        <v>88</v>
      </c>
      <c r="B91" s="18" t="s">
        <v>289</v>
      </c>
      <c r="C91" s="18" t="s">
        <v>183</v>
      </c>
      <c r="D91" s="1" t="s">
        <v>16</v>
      </c>
      <c r="E91" s="26">
        <f t="shared" si="7"/>
        <v>600</v>
      </c>
      <c r="F91" s="1">
        <f t="shared" si="8"/>
        <v>2400</v>
      </c>
      <c r="G91" s="1">
        <f t="shared" si="9"/>
        <v>1</v>
      </c>
      <c r="I91" s="42" t="s">
        <v>537</v>
      </c>
      <c r="J91" s="30">
        <f>INDEX('Points Chart'!$D$5:$D$88,MATCH(I91,'Points Chart'!$C$5:$C$88,0))</f>
        <v>0</v>
      </c>
      <c r="K91" s="42" t="s">
        <v>537</v>
      </c>
      <c r="L91" s="30">
        <f>INDEX('Points Chart'!$D$5:$D$88,MATCH(K91,'Points Chart'!$C$5:$C$88,0))</f>
        <v>0</v>
      </c>
      <c r="M91" s="42" t="s">
        <v>400</v>
      </c>
      <c r="N91" s="30">
        <f>INDEX('Points Chart'!$D$5:$D$88,MATCH(M91,'Points Chart'!$C$5:$C$88,0))</f>
        <v>2400</v>
      </c>
      <c r="O91" s="42" t="s">
        <v>537</v>
      </c>
      <c r="P91" s="30">
        <f>INDEX('Points Chart'!$D$5:$D$88,MATCH(O91,'Points Chart'!$C$5:$C$88,0))</f>
        <v>0</v>
      </c>
      <c r="Q91" s="42" t="s">
        <v>537</v>
      </c>
      <c r="R91" s="30">
        <f>INDEX('Points Chart'!$D$5:$D$88,MATCH(Q91,'Points Chart'!$C$5:$C$88,0))</f>
        <v>0</v>
      </c>
    </row>
    <row r="92" spans="1:18" ht="15">
      <c r="A92" s="9">
        <f t="shared" si="10"/>
        <v>89</v>
      </c>
      <c r="B92" s="18" t="s">
        <v>74</v>
      </c>
      <c r="C92" s="18" t="s">
        <v>73</v>
      </c>
      <c r="D92" s="1" t="s">
        <v>16</v>
      </c>
      <c r="E92" s="26">
        <f t="shared" si="7"/>
        <v>600</v>
      </c>
      <c r="F92" s="26">
        <f t="shared" si="8"/>
        <v>2400</v>
      </c>
      <c r="G92" s="1">
        <f t="shared" si="9"/>
        <v>1</v>
      </c>
      <c r="I92" s="42" t="s">
        <v>441</v>
      </c>
      <c r="J92" s="30">
        <f>INDEX('Points Chart'!$D$5:$D$88,MATCH(I92,'Points Chart'!$C$5:$C$88,0))</f>
        <v>2400</v>
      </c>
      <c r="K92" s="42" t="s">
        <v>537</v>
      </c>
      <c r="L92" s="30">
        <f>INDEX('Points Chart'!$D$5:$D$88,MATCH(K92,'Points Chart'!$C$5:$C$88,0))</f>
        <v>0</v>
      </c>
      <c r="M92" s="42" t="s">
        <v>537</v>
      </c>
      <c r="N92" s="30">
        <f>INDEX('Points Chart'!$D$5:$D$88,MATCH(M92,'Points Chart'!$C$5:$C$88,0))</f>
        <v>0</v>
      </c>
      <c r="O92" s="42" t="s">
        <v>537</v>
      </c>
      <c r="P92" s="30">
        <f>INDEX('Points Chart'!$D$5:$D$88,MATCH(O92,'Points Chart'!$C$5:$C$88,0))</f>
        <v>0</v>
      </c>
      <c r="Q92" s="42" t="s">
        <v>537</v>
      </c>
      <c r="R92" s="30">
        <f>INDEX('Points Chart'!$D$5:$D$88,MATCH(Q92,'Points Chart'!$C$5:$C$88,0))</f>
        <v>0</v>
      </c>
    </row>
    <row r="93" spans="1:18" ht="15">
      <c r="A93" s="9">
        <f t="shared" si="10"/>
        <v>90</v>
      </c>
      <c r="B93" s="18" t="s">
        <v>216</v>
      </c>
      <c r="C93" s="18" t="s">
        <v>217</v>
      </c>
      <c r="D93" s="1" t="s">
        <v>16</v>
      </c>
      <c r="E93" s="26">
        <f t="shared" si="7"/>
        <v>600</v>
      </c>
      <c r="F93" s="25">
        <f t="shared" si="8"/>
        <v>2400</v>
      </c>
      <c r="G93" s="1">
        <f t="shared" si="9"/>
        <v>1</v>
      </c>
      <c r="I93" s="42" t="s">
        <v>441</v>
      </c>
      <c r="J93" s="30">
        <f>INDEX('Points Chart'!$D$5:$D$88,MATCH(I93,'Points Chart'!$C$5:$C$88,0))</f>
        <v>2400</v>
      </c>
      <c r="K93" s="42" t="s">
        <v>537</v>
      </c>
      <c r="L93" s="30">
        <f>INDEX('Points Chart'!$D$5:$D$88,MATCH(K93,'Points Chart'!$C$5:$C$88,0))</f>
        <v>0</v>
      </c>
      <c r="M93" s="42" t="s">
        <v>537</v>
      </c>
      <c r="N93" s="30">
        <f>INDEX('Points Chart'!$D$5:$D$88,MATCH(M93,'Points Chart'!$C$5:$C$88,0))</f>
        <v>0</v>
      </c>
      <c r="O93" s="42" t="s">
        <v>537</v>
      </c>
      <c r="P93" s="30">
        <f>INDEX('Points Chart'!$D$5:$D$88,MATCH(O93,'Points Chart'!$C$5:$C$88,0))</f>
        <v>0</v>
      </c>
      <c r="Q93" s="42" t="s">
        <v>537</v>
      </c>
      <c r="R93" s="30">
        <f>INDEX('Points Chart'!$D$5:$D$88,MATCH(Q93,'Points Chart'!$C$5:$C$88,0))</f>
        <v>0</v>
      </c>
    </row>
    <row r="94" spans="1:19" ht="15">
      <c r="A94" s="9">
        <f t="shared" si="10"/>
        <v>91</v>
      </c>
      <c r="B94" s="18" t="s">
        <v>56</v>
      </c>
      <c r="C94" s="18" t="s">
        <v>30</v>
      </c>
      <c r="D94" s="1" t="s">
        <v>6</v>
      </c>
      <c r="E94" s="26">
        <f t="shared" si="7"/>
        <v>600</v>
      </c>
      <c r="F94" s="25">
        <f t="shared" si="8"/>
        <v>2400</v>
      </c>
      <c r="G94" s="1">
        <f t="shared" si="9"/>
        <v>1</v>
      </c>
      <c r="I94" s="42" t="s">
        <v>537</v>
      </c>
      <c r="J94" s="30">
        <f>INDEX('Points Chart'!$D$5:$D$88,MATCH(I94,'Points Chart'!$C$5:$C$88,0))</f>
        <v>0</v>
      </c>
      <c r="K94" s="42" t="s">
        <v>537</v>
      </c>
      <c r="L94" s="30">
        <f>INDEX('Points Chart'!$D$5:$D$88,MATCH(K94,'Points Chart'!$C$5:$C$88,0))</f>
        <v>0</v>
      </c>
      <c r="M94" s="42" t="s">
        <v>537</v>
      </c>
      <c r="N94" s="30">
        <f>INDEX('Points Chart'!$D$5:$D$88,MATCH(M94,'Points Chart'!$C$5:$C$88,0))</f>
        <v>0</v>
      </c>
      <c r="O94" s="42" t="s">
        <v>537</v>
      </c>
      <c r="P94" s="30">
        <f>INDEX('Points Chart'!$D$5:$D$88,MATCH(O94,'Points Chart'!$C$5:$C$88,0))</f>
        <v>0</v>
      </c>
      <c r="Q94" s="42" t="s">
        <v>403</v>
      </c>
      <c r="R94" s="30">
        <f>INDEX('Points Chart'!$D$5:$D$88,MATCH(Q94,'Points Chart'!$C$5:$C$88,0))</f>
        <v>2400</v>
      </c>
      <c r="S94" s="1"/>
    </row>
    <row r="95" spans="1:18" ht="15">
      <c r="A95" s="9">
        <f t="shared" si="10"/>
        <v>92</v>
      </c>
      <c r="B95" s="18" t="s">
        <v>365</v>
      </c>
      <c r="C95" s="18" t="s">
        <v>366</v>
      </c>
      <c r="D95" s="1" t="s">
        <v>16</v>
      </c>
      <c r="E95" s="26">
        <f t="shared" si="7"/>
        <v>600</v>
      </c>
      <c r="F95" s="1">
        <f t="shared" si="8"/>
        <v>2400</v>
      </c>
      <c r="G95" s="1">
        <f t="shared" si="9"/>
        <v>2</v>
      </c>
      <c r="I95" s="42" t="s">
        <v>537</v>
      </c>
      <c r="J95" s="30">
        <f>INDEX('Points Chart'!$D$5:$D$88,MATCH(I95,'Points Chart'!$C$5:$C$88,0))</f>
        <v>0</v>
      </c>
      <c r="K95" s="42" t="s">
        <v>414</v>
      </c>
      <c r="L95" s="30">
        <f>INDEX('Points Chart'!$D$5:$D$88,MATCH(K95,'Points Chart'!$C$5:$C$88,0))</f>
        <v>1200</v>
      </c>
      <c r="M95" s="42" t="s">
        <v>537</v>
      </c>
      <c r="N95" s="30">
        <f>INDEX('Points Chart'!$D$5:$D$88,MATCH(M95,'Points Chart'!$C$5:$C$88,0))</f>
        <v>0</v>
      </c>
      <c r="O95" s="42" t="s">
        <v>537</v>
      </c>
      <c r="P95" s="30">
        <f>INDEX('Points Chart'!$D$5:$D$88,MATCH(O95,'Points Chart'!$C$5:$C$88,0))</f>
        <v>0</v>
      </c>
      <c r="Q95" s="42" t="s">
        <v>414</v>
      </c>
      <c r="R95" s="30">
        <f>INDEX('Points Chart'!$D$5:$D$88,MATCH(Q95,'Points Chart'!$C$5:$C$88,0))</f>
        <v>1200</v>
      </c>
    </row>
    <row r="96" spans="1:18" ht="15">
      <c r="A96" s="9">
        <f t="shared" si="10"/>
        <v>93</v>
      </c>
      <c r="B96" s="18" t="s">
        <v>380</v>
      </c>
      <c r="C96" s="18" t="s">
        <v>131</v>
      </c>
      <c r="D96" s="1" t="s">
        <v>6</v>
      </c>
      <c r="E96" s="26">
        <f t="shared" si="7"/>
        <v>600</v>
      </c>
      <c r="F96" s="25">
        <f t="shared" si="8"/>
        <v>2400</v>
      </c>
      <c r="G96" s="1">
        <f t="shared" si="9"/>
        <v>2</v>
      </c>
      <c r="I96" s="42" t="s">
        <v>537</v>
      </c>
      <c r="J96" s="30">
        <f>INDEX('Points Chart'!$D$5:$D$88,MATCH(I96,'Points Chart'!$C$5:$C$88,0))</f>
        <v>0</v>
      </c>
      <c r="K96" s="42" t="s">
        <v>417</v>
      </c>
      <c r="L96" s="30">
        <f>INDEX('Points Chart'!$D$5:$D$88,MATCH(K96,'Points Chart'!$C$5:$C$88,0))</f>
        <v>1200</v>
      </c>
      <c r="M96" s="42" t="s">
        <v>537</v>
      </c>
      <c r="N96" s="30">
        <f>INDEX('Points Chart'!$D$5:$D$88,MATCH(M96,'Points Chart'!$C$5:$C$88,0))</f>
        <v>0</v>
      </c>
      <c r="O96" s="42" t="s">
        <v>537</v>
      </c>
      <c r="P96" s="30">
        <f>INDEX('Points Chart'!$D$5:$D$88,MATCH(O96,'Points Chart'!$C$5:$C$88,0))</f>
        <v>0</v>
      </c>
      <c r="Q96" s="42" t="s">
        <v>417</v>
      </c>
      <c r="R96" s="30">
        <f>INDEX('Points Chart'!$D$5:$D$88,MATCH(Q96,'Points Chart'!$C$5:$C$88,0))</f>
        <v>1200</v>
      </c>
    </row>
    <row r="97" spans="1:18" ht="15">
      <c r="A97" s="9">
        <f t="shared" si="10"/>
        <v>94</v>
      </c>
      <c r="B97" s="18" t="s">
        <v>576</v>
      </c>
      <c r="C97" s="18" t="s">
        <v>577</v>
      </c>
      <c r="D97" s="9" t="s">
        <v>6</v>
      </c>
      <c r="E97" s="26">
        <f t="shared" si="7"/>
        <v>600</v>
      </c>
      <c r="F97" s="25">
        <f t="shared" si="8"/>
        <v>2400</v>
      </c>
      <c r="G97" s="1">
        <f t="shared" si="9"/>
        <v>1</v>
      </c>
      <c r="I97" s="42" t="s">
        <v>537</v>
      </c>
      <c r="J97" s="30">
        <f>INDEX('Points Chart'!$D$5:$D$88,MATCH(I97,'Points Chart'!$C$5:$C$88,0))</f>
        <v>0</v>
      </c>
      <c r="K97" s="42" t="s">
        <v>537</v>
      </c>
      <c r="L97" s="30">
        <f>INDEX('Points Chart'!$D$5:$D$88,MATCH(K97,'Points Chart'!$C$5:$C$88,0))</f>
        <v>0</v>
      </c>
      <c r="M97" s="42" t="s">
        <v>537</v>
      </c>
      <c r="N97" s="30">
        <f>INDEX('Points Chart'!$D$5:$D$88,MATCH(M97,'Points Chart'!$C$5:$C$88,0))</f>
        <v>0</v>
      </c>
      <c r="O97" s="42" t="s">
        <v>537</v>
      </c>
      <c r="P97" s="30">
        <f>INDEX('Points Chart'!$D$5:$D$88,MATCH(O97,'Points Chart'!$C$5:$C$88,0))</f>
        <v>0</v>
      </c>
      <c r="Q97" s="42" t="s">
        <v>403</v>
      </c>
      <c r="R97" s="30">
        <f>INDEX('Points Chart'!$D$5:$D$88,MATCH(Q97,'Points Chart'!$C$5:$C$88,0))</f>
        <v>2400</v>
      </c>
    </row>
    <row r="98" spans="1:18" ht="15">
      <c r="A98" s="9">
        <f t="shared" si="10"/>
        <v>95</v>
      </c>
      <c r="B98" s="18" t="s">
        <v>239</v>
      </c>
      <c r="C98" s="18" t="s">
        <v>240</v>
      </c>
      <c r="D98" s="9" t="s">
        <v>16</v>
      </c>
      <c r="E98" s="26">
        <f t="shared" si="7"/>
        <v>575</v>
      </c>
      <c r="F98" s="25">
        <f t="shared" si="8"/>
        <v>2540</v>
      </c>
      <c r="G98" s="1">
        <f t="shared" si="9"/>
        <v>5</v>
      </c>
      <c r="I98" s="42" t="s">
        <v>422</v>
      </c>
      <c r="J98" s="30">
        <f>INDEX('Points Chart'!$D$5:$D$88,MATCH(I98,'Points Chart'!$C$5:$C$88,0))</f>
        <v>240</v>
      </c>
      <c r="K98" s="42" t="s">
        <v>419</v>
      </c>
      <c r="L98" s="30">
        <f>INDEX('Points Chart'!$D$5:$D$88,MATCH(K98,'Points Chart'!$C$5:$C$88,0))</f>
        <v>300</v>
      </c>
      <c r="M98" s="42" t="s">
        <v>409</v>
      </c>
      <c r="N98" s="30">
        <f>INDEX('Points Chart'!$D$5:$D$88,MATCH(M98,'Points Chart'!$C$5:$C$88,0))</f>
        <v>700</v>
      </c>
      <c r="O98" s="42" t="s">
        <v>408</v>
      </c>
      <c r="P98" s="30">
        <f>INDEX('Points Chart'!$D$5:$D$88,MATCH(O98,'Points Chart'!$C$5:$C$88,0))</f>
        <v>1000</v>
      </c>
      <c r="Q98" s="42" t="s">
        <v>419</v>
      </c>
      <c r="R98" s="30">
        <f>INDEX('Points Chart'!$D$5:$D$88,MATCH(Q98,'Points Chart'!$C$5:$C$88,0))</f>
        <v>300</v>
      </c>
    </row>
    <row r="99" spans="1:18" ht="15">
      <c r="A99" s="9">
        <f t="shared" si="10"/>
        <v>96</v>
      </c>
      <c r="B99" s="18" t="s">
        <v>355</v>
      </c>
      <c r="C99" s="18" t="s">
        <v>13</v>
      </c>
      <c r="D99" s="1" t="s">
        <v>36</v>
      </c>
      <c r="E99" s="26">
        <f t="shared" si="7"/>
        <v>575</v>
      </c>
      <c r="F99" s="25">
        <f t="shared" si="8"/>
        <v>2300</v>
      </c>
      <c r="G99" s="1">
        <f t="shared" si="9"/>
        <v>3</v>
      </c>
      <c r="I99" s="42" t="s">
        <v>537</v>
      </c>
      <c r="J99" s="30">
        <f>INDEX('Points Chart'!$D$5:$D$88,MATCH(I99,'Points Chart'!$C$5:$C$88,0))</f>
        <v>0</v>
      </c>
      <c r="K99" s="42" t="s">
        <v>409</v>
      </c>
      <c r="L99" s="30">
        <f>INDEX('Points Chart'!$D$5:$D$88,MATCH(K99,'Points Chart'!$C$5:$C$88,0))</f>
        <v>700</v>
      </c>
      <c r="M99" s="42" t="s">
        <v>412</v>
      </c>
      <c r="N99" s="30">
        <f>INDEX('Points Chart'!$D$5:$D$88,MATCH(M99,'Points Chart'!$C$5:$C$88,0))</f>
        <v>800</v>
      </c>
      <c r="O99" s="42" t="s">
        <v>537</v>
      </c>
      <c r="P99" s="30">
        <f>INDEX('Points Chart'!$D$5:$D$88,MATCH(O99,'Points Chart'!$C$5:$C$88,0))</f>
        <v>0</v>
      </c>
      <c r="Q99" s="42" t="s">
        <v>569</v>
      </c>
      <c r="R99" s="30">
        <f>INDEX('Points Chart'!$D$5:$D$88,MATCH(Q99,'Points Chart'!$C$5:$C$88,0))</f>
        <v>800</v>
      </c>
    </row>
    <row r="100" spans="1:18" ht="15">
      <c r="A100" s="9">
        <f t="shared" si="10"/>
        <v>97</v>
      </c>
      <c r="B100" s="18" t="s">
        <v>304</v>
      </c>
      <c r="C100" s="18" t="s">
        <v>305</v>
      </c>
      <c r="D100" s="1" t="s">
        <v>16</v>
      </c>
      <c r="E100" s="26">
        <f aca="true" t="shared" si="11" ref="E100:E131">(LARGE(I100:R100,1)+LARGE(I100:R100,2)+LARGE(I100:R100,3)+LARGE(I100:R100,4))/4</f>
        <v>535</v>
      </c>
      <c r="F100" s="1">
        <f aca="true" t="shared" si="12" ref="F100:F131">P100+L100+N100+R100+J100</f>
        <v>2140</v>
      </c>
      <c r="G100" s="1">
        <f aca="true" t="shared" si="13" ref="G100:G131">IF(P100&gt;1,1,0)+IF(L100&gt;1,1,0)+IF(N100&gt;1,1,0)+IF(R100&gt;1,1,0)+IF(J100&gt;1,1,0)</f>
        <v>4</v>
      </c>
      <c r="I100" s="42" t="s">
        <v>422</v>
      </c>
      <c r="J100" s="30">
        <f>INDEX('Points Chart'!$D$5:$D$88,MATCH(I100,'Points Chart'!$C$5:$C$88,0))</f>
        <v>240</v>
      </c>
      <c r="K100" s="42" t="s">
        <v>411</v>
      </c>
      <c r="L100" s="30">
        <f>INDEX('Points Chart'!$D$5:$D$88,MATCH(K100,'Points Chart'!$C$5:$C$88,0))</f>
        <v>600</v>
      </c>
      <c r="M100" s="42" t="s">
        <v>411</v>
      </c>
      <c r="N100" s="30">
        <f>INDEX('Points Chart'!$D$5:$D$88,MATCH(M100,'Points Chart'!$C$5:$C$88,0))</f>
        <v>600</v>
      </c>
      <c r="O100" s="42" t="s">
        <v>409</v>
      </c>
      <c r="P100" s="30">
        <f>INDEX('Points Chart'!$D$5:$D$88,MATCH(O100,'Points Chart'!$C$5:$C$88,0))</f>
        <v>700</v>
      </c>
      <c r="Q100" s="42" t="s">
        <v>537</v>
      </c>
      <c r="R100" s="30">
        <f>INDEX('Points Chart'!$D$5:$D$88,MATCH(Q100,'Points Chart'!$C$5:$C$88,0))</f>
        <v>0</v>
      </c>
    </row>
    <row r="101" spans="1:18" ht="15">
      <c r="A101" s="9">
        <f t="shared" si="10"/>
        <v>98</v>
      </c>
      <c r="B101" s="18" t="s">
        <v>112</v>
      </c>
      <c r="C101" s="18" t="s">
        <v>146</v>
      </c>
      <c r="D101" s="9" t="s">
        <v>6</v>
      </c>
      <c r="E101" s="26">
        <f t="shared" si="11"/>
        <v>525</v>
      </c>
      <c r="F101" s="1">
        <f t="shared" si="12"/>
        <v>2100</v>
      </c>
      <c r="G101" s="1">
        <f t="shared" si="13"/>
        <v>2</v>
      </c>
      <c r="I101" s="42" t="s">
        <v>409</v>
      </c>
      <c r="J101" s="30">
        <f>INDEX('Points Chart'!$D$5:$D$88,MATCH(I101,'Points Chart'!$C$5:$C$88,0))</f>
        <v>700</v>
      </c>
      <c r="K101" s="42" t="s">
        <v>410</v>
      </c>
      <c r="L101" s="30">
        <f>INDEX('Points Chart'!$D$5:$D$88,MATCH(K101,'Points Chart'!$C$5:$C$88,0))</f>
        <v>1400</v>
      </c>
      <c r="M101" s="42" t="s">
        <v>537</v>
      </c>
      <c r="N101" s="30">
        <f>INDEX('Points Chart'!$D$5:$D$88,MATCH(M101,'Points Chart'!$C$5:$C$88,0))</f>
        <v>0</v>
      </c>
      <c r="O101" s="42" t="s">
        <v>537</v>
      </c>
      <c r="P101" s="30">
        <f>INDEX('Points Chart'!$D$5:$D$88,MATCH(O101,'Points Chart'!$C$5:$C$88,0))</f>
        <v>0</v>
      </c>
      <c r="Q101" s="42" t="s">
        <v>537</v>
      </c>
      <c r="R101" s="30">
        <f>INDEX('Points Chart'!$D$5:$D$88,MATCH(Q101,'Points Chart'!$C$5:$C$88,0))</f>
        <v>0</v>
      </c>
    </row>
    <row r="102" spans="1:18" ht="15">
      <c r="A102" s="9">
        <f t="shared" si="10"/>
        <v>99</v>
      </c>
      <c r="B102" s="18" t="s">
        <v>148</v>
      </c>
      <c r="C102" s="18" t="s">
        <v>149</v>
      </c>
      <c r="D102" s="1" t="s">
        <v>6</v>
      </c>
      <c r="E102" s="26">
        <f t="shared" si="11"/>
        <v>525</v>
      </c>
      <c r="F102" s="26">
        <f t="shared" si="12"/>
        <v>2100</v>
      </c>
      <c r="G102" s="1">
        <f t="shared" si="13"/>
        <v>3</v>
      </c>
      <c r="I102" s="42" t="s">
        <v>419</v>
      </c>
      <c r="J102" s="30">
        <f>INDEX('Points Chart'!$D$5:$D$88,MATCH(I102,'Points Chart'!$C$5:$C$88,0))</f>
        <v>300</v>
      </c>
      <c r="K102" s="42" t="s">
        <v>412</v>
      </c>
      <c r="L102" s="30">
        <f>INDEX('Points Chart'!$D$5:$D$88,MATCH(K102,'Points Chart'!$C$5:$C$88,0))</f>
        <v>800</v>
      </c>
      <c r="M102" s="42" t="s">
        <v>408</v>
      </c>
      <c r="N102" s="30">
        <f>INDEX('Points Chart'!$D$5:$D$88,MATCH(M102,'Points Chart'!$C$5:$C$88,0))</f>
        <v>1000</v>
      </c>
      <c r="O102" s="42" t="s">
        <v>537</v>
      </c>
      <c r="P102" s="30">
        <f>INDEX('Points Chart'!$D$5:$D$88,MATCH(O102,'Points Chart'!$C$5:$C$88,0))</f>
        <v>0</v>
      </c>
      <c r="Q102" s="42" t="s">
        <v>537</v>
      </c>
      <c r="R102" s="30">
        <f>INDEX('Points Chart'!$D$5:$D$88,MATCH(Q102,'Points Chart'!$C$5:$C$88,0))</f>
        <v>0</v>
      </c>
    </row>
    <row r="103" spans="1:18" ht="15">
      <c r="A103" s="9">
        <f t="shared" si="10"/>
        <v>100</v>
      </c>
      <c r="B103" s="18" t="s">
        <v>287</v>
      </c>
      <c r="C103" s="18" t="s">
        <v>288</v>
      </c>
      <c r="D103" s="1" t="s">
        <v>6</v>
      </c>
      <c r="E103" s="26">
        <f t="shared" si="11"/>
        <v>487.5</v>
      </c>
      <c r="F103" s="25">
        <f t="shared" si="12"/>
        <v>1950</v>
      </c>
      <c r="G103" s="1">
        <f t="shared" si="13"/>
        <v>1</v>
      </c>
      <c r="I103" s="42" t="s">
        <v>401</v>
      </c>
      <c r="J103" s="30">
        <f>INDEX('Points Chart'!$D$5:$D$88,MATCH(I103,'Points Chart'!$C$5:$C$88,0))</f>
        <v>1950</v>
      </c>
      <c r="K103" s="42" t="s">
        <v>537</v>
      </c>
      <c r="L103" s="30">
        <f>INDEX('Points Chart'!$D$5:$D$88,MATCH(K103,'Points Chart'!$C$5:$C$88,0))</f>
        <v>0</v>
      </c>
      <c r="M103" s="42" t="s">
        <v>537</v>
      </c>
      <c r="N103" s="30">
        <f>INDEX('Points Chart'!$D$5:$D$88,MATCH(M103,'Points Chart'!$C$5:$C$88,0))</f>
        <v>0</v>
      </c>
      <c r="O103" s="42" t="s">
        <v>537</v>
      </c>
      <c r="P103" s="30">
        <f>INDEX('Points Chart'!$D$5:$D$88,MATCH(O103,'Points Chart'!$C$5:$C$88,0))</f>
        <v>0</v>
      </c>
      <c r="Q103" s="42" t="s">
        <v>537</v>
      </c>
      <c r="R103" s="30">
        <f>INDEX('Points Chart'!$D$5:$D$88,MATCH(Q103,'Points Chart'!$C$5:$C$88,0))</f>
        <v>0</v>
      </c>
    </row>
    <row r="104" spans="1:18" ht="15">
      <c r="A104" s="9">
        <f t="shared" si="10"/>
        <v>101</v>
      </c>
      <c r="B104" s="18" t="s">
        <v>298</v>
      </c>
      <c r="C104" s="18" t="s">
        <v>340</v>
      </c>
      <c r="D104" s="9" t="s">
        <v>6</v>
      </c>
      <c r="E104" s="26">
        <f t="shared" si="11"/>
        <v>487.5</v>
      </c>
      <c r="F104" s="25">
        <f t="shared" si="12"/>
        <v>1950</v>
      </c>
      <c r="G104" s="1">
        <f t="shared" si="13"/>
        <v>1</v>
      </c>
      <c r="I104" s="42" t="s">
        <v>401</v>
      </c>
      <c r="J104" s="30">
        <f>INDEX('Points Chart'!$D$5:$D$88,MATCH(I104,'Points Chart'!$C$5:$C$88,0))</f>
        <v>1950</v>
      </c>
      <c r="K104" s="42" t="s">
        <v>537</v>
      </c>
      <c r="L104" s="30">
        <f>INDEX('Points Chart'!$D$5:$D$88,MATCH(K104,'Points Chart'!$C$5:$C$88,0))</f>
        <v>0</v>
      </c>
      <c r="M104" s="42" t="s">
        <v>537</v>
      </c>
      <c r="N104" s="30">
        <f>INDEX('Points Chart'!$D$5:$D$88,MATCH(M104,'Points Chart'!$C$5:$C$88,0))</f>
        <v>0</v>
      </c>
      <c r="O104" s="42" t="s">
        <v>537</v>
      </c>
      <c r="P104" s="30">
        <f>INDEX('Points Chart'!$D$5:$D$88,MATCH(O104,'Points Chart'!$C$5:$C$88,0))</f>
        <v>0</v>
      </c>
      <c r="Q104" s="42" t="s">
        <v>537</v>
      </c>
      <c r="R104" s="30">
        <f>INDEX('Points Chart'!$D$5:$D$88,MATCH(Q104,'Points Chart'!$C$5:$C$88,0))</f>
        <v>0</v>
      </c>
    </row>
    <row r="105" spans="1:18" ht="15">
      <c r="A105" s="9">
        <f t="shared" si="10"/>
        <v>102</v>
      </c>
      <c r="B105" s="18" t="s">
        <v>384</v>
      </c>
      <c r="C105" s="18" t="s">
        <v>385</v>
      </c>
      <c r="D105" s="9" t="s">
        <v>6</v>
      </c>
      <c r="E105" s="26">
        <f t="shared" si="11"/>
        <v>487.5</v>
      </c>
      <c r="F105" s="1">
        <f t="shared" si="12"/>
        <v>1950</v>
      </c>
      <c r="G105" s="1">
        <f t="shared" si="13"/>
        <v>1</v>
      </c>
      <c r="I105" s="42" t="s">
        <v>537</v>
      </c>
      <c r="J105" s="30">
        <f>INDEX('Points Chart'!$D$5:$D$88,MATCH(I105,'Points Chart'!$C$5:$C$88,0))</f>
        <v>0</v>
      </c>
      <c r="K105" s="42" t="s">
        <v>401</v>
      </c>
      <c r="L105" s="30">
        <f>INDEX('Points Chart'!$D$5:$D$88,MATCH(K105,'Points Chart'!$C$5:$C$88,0))</f>
        <v>1950</v>
      </c>
      <c r="M105" s="42" t="s">
        <v>537</v>
      </c>
      <c r="N105" s="30">
        <f>INDEX('Points Chart'!$D$5:$D$88,MATCH(M105,'Points Chart'!$C$5:$C$88,0))</f>
        <v>0</v>
      </c>
      <c r="O105" s="42" t="s">
        <v>537</v>
      </c>
      <c r="P105" s="30">
        <f>INDEX('Points Chart'!$D$5:$D$88,MATCH(O105,'Points Chart'!$C$5:$C$88,0))</f>
        <v>0</v>
      </c>
      <c r="Q105" s="42" t="s">
        <v>537</v>
      </c>
      <c r="R105" s="30">
        <f>INDEX('Points Chart'!$D$5:$D$88,MATCH(Q105,'Points Chart'!$C$5:$C$88,0))</f>
        <v>0</v>
      </c>
    </row>
    <row r="106" spans="1:18" ht="15">
      <c r="A106" s="9">
        <f t="shared" si="10"/>
        <v>103</v>
      </c>
      <c r="B106" s="18" t="s">
        <v>271</v>
      </c>
      <c r="C106" s="18" t="s">
        <v>270</v>
      </c>
      <c r="D106" s="1" t="s">
        <v>6</v>
      </c>
      <c r="E106" s="26">
        <f t="shared" si="11"/>
        <v>487.5</v>
      </c>
      <c r="F106" s="25">
        <f t="shared" si="12"/>
        <v>1950</v>
      </c>
      <c r="G106" s="1">
        <f t="shared" si="13"/>
        <v>1</v>
      </c>
      <c r="I106" s="42" t="s">
        <v>537</v>
      </c>
      <c r="J106" s="30">
        <f>INDEX('Points Chart'!$D$5:$D$88,MATCH(I106,'Points Chart'!$C$5:$C$88,0))</f>
        <v>0</v>
      </c>
      <c r="K106" s="42" t="s">
        <v>537</v>
      </c>
      <c r="L106" s="30">
        <f>INDEX('Points Chart'!$D$5:$D$88,MATCH(K106,'Points Chart'!$C$5:$C$88,0))</f>
        <v>0</v>
      </c>
      <c r="M106" s="42" t="s">
        <v>401</v>
      </c>
      <c r="N106" s="30">
        <f>INDEX('Points Chart'!$D$5:$D$88,MATCH(M106,'Points Chart'!$C$5:$C$88,0))</f>
        <v>1950</v>
      </c>
      <c r="O106" s="42" t="s">
        <v>537</v>
      </c>
      <c r="P106" s="30">
        <f>INDEX('Points Chart'!$D$5:$D$88,MATCH(O106,'Points Chart'!$C$5:$C$88,0))</f>
        <v>0</v>
      </c>
      <c r="Q106" s="42" t="s">
        <v>537</v>
      </c>
      <c r="R106" s="30">
        <f>INDEX('Points Chart'!$D$5:$D$88,MATCH(Q106,'Points Chart'!$C$5:$C$88,0))</f>
        <v>0</v>
      </c>
    </row>
    <row r="107" spans="1:18" ht="15">
      <c r="A107" s="9">
        <f t="shared" si="10"/>
        <v>104</v>
      </c>
      <c r="B107" s="18" t="s">
        <v>163</v>
      </c>
      <c r="C107" s="18" t="s">
        <v>329</v>
      </c>
      <c r="D107" s="9" t="s">
        <v>16</v>
      </c>
      <c r="E107" s="26">
        <f t="shared" si="11"/>
        <v>475</v>
      </c>
      <c r="F107" s="1">
        <f t="shared" si="12"/>
        <v>1900</v>
      </c>
      <c r="G107" s="1">
        <f t="shared" si="13"/>
        <v>3</v>
      </c>
      <c r="I107" s="42" t="s">
        <v>537</v>
      </c>
      <c r="J107" s="30">
        <f>INDEX('Points Chart'!$D$5:$D$88,MATCH(I107,'Points Chart'!$C$5:$C$88,0))</f>
        <v>0</v>
      </c>
      <c r="K107" s="42" t="s">
        <v>411</v>
      </c>
      <c r="L107" s="30">
        <f>INDEX('Points Chart'!$D$5:$D$88,MATCH(K107,'Points Chart'!$C$5:$C$88,0))</f>
        <v>600</v>
      </c>
      <c r="M107" s="42" t="s">
        <v>411</v>
      </c>
      <c r="N107" s="30">
        <f>INDEX('Points Chart'!$D$5:$D$88,MATCH(M107,'Points Chart'!$C$5:$C$88,0))</f>
        <v>600</v>
      </c>
      <c r="O107" s="42" t="s">
        <v>409</v>
      </c>
      <c r="P107" s="30">
        <f>INDEX('Points Chart'!$D$5:$D$88,MATCH(O107,'Points Chart'!$C$5:$C$88,0))</f>
        <v>700</v>
      </c>
      <c r="Q107" s="42" t="s">
        <v>537</v>
      </c>
      <c r="R107" s="30">
        <f>INDEX('Points Chart'!$D$5:$D$88,MATCH(Q107,'Points Chart'!$C$5:$C$88,0))</f>
        <v>0</v>
      </c>
    </row>
    <row r="108" spans="1:18" ht="15">
      <c r="A108" s="9">
        <f t="shared" si="10"/>
        <v>105</v>
      </c>
      <c r="B108" s="18" t="s">
        <v>201</v>
      </c>
      <c r="C108" s="18" t="s">
        <v>200</v>
      </c>
      <c r="D108" s="9" t="s">
        <v>6</v>
      </c>
      <c r="E108" s="26">
        <f t="shared" si="11"/>
        <v>425</v>
      </c>
      <c r="F108" s="1">
        <f t="shared" si="12"/>
        <v>1700</v>
      </c>
      <c r="G108" s="1">
        <f t="shared" si="13"/>
        <v>3</v>
      </c>
      <c r="I108" s="42" t="s">
        <v>419</v>
      </c>
      <c r="J108" s="30">
        <f>INDEX('Points Chart'!$D$5:$D$88,MATCH(I108,'Points Chart'!$C$5:$C$88,0))</f>
        <v>300</v>
      </c>
      <c r="K108" s="42" t="s">
        <v>412</v>
      </c>
      <c r="L108" s="30">
        <f>INDEX('Points Chart'!$D$5:$D$88,MATCH(K108,'Points Chart'!$C$5:$C$88,0))</f>
        <v>800</v>
      </c>
      <c r="M108" s="42" t="s">
        <v>537</v>
      </c>
      <c r="N108" s="30">
        <f>INDEX('Points Chart'!$D$5:$D$88,MATCH(M108,'Points Chart'!$C$5:$C$88,0))</f>
        <v>0</v>
      </c>
      <c r="O108" s="42" t="s">
        <v>537</v>
      </c>
      <c r="P108" s="30">
        <f>INDEX('Points Chart'!$D$5:$D$88,MATCH(O108,'Points Chart'!$C$5:$C$88,0))</f>
        <v>0</v>
      </c>
      <c r="Q108" s="42" t="s">
        <v>407</v>
      </c>
      <c r="R108" s="30">
        <f>INDEX('Points Chart'!$D$5:$D$88,MATCH(Q108,'Points Chart'!$C$5:$C$88,0))</f>
        <v>600</v>
      </c>
    </row>
    <row r="109" spans="1:18" ht="15">
      <c r="A109" s="9">
        <f t="shared" si="10"/>
        <v>106</v>
      </c>
      <c r="B109" s="18" t="s">
        <v>330</v>
      </c>
      <c r="C109" s="18" t="s">
        <v>331</v>
      </c>
      <c r="D109" s="9" t="s">
        <v>16</v>
      </c>
      <c r="E109" s="26">
        <f t="shared" si="11"/>
        <v>425</v>
      </c>
      <c r="F109" s="1">
        <f t="shared" si="12"/>
        <v>1700</v>
      </c>
      <c r="G109" s="1">
        <f t="shared" si="13"/>
        <v>3</v>
      </c>
      <c r="I109" s="42" t="s">
        <v>537</v>
      </c>
      <c r="J109" s="30">
        <f>INDEX('Points Chart'!$D$5:$D$88,MATCH(I109,'Points Chart'!$C$5:$C$88,0))</f>
        <v>0</v>
      </c>
      <c r="K109" s="42" t="s">
        <v>537</v>
      </c>
      <c r="L109" s="30">
        <f>INDEX('Points Chart'!$D$5:$D$88,MATCH(K109,'Points Chart'!$C$5:$C$88,0))</f>
        <v>0</v>
      </c>
      <c r="M109" s="42" t="s">
        <v>419</v>
      </c>
      <c r="N109" s="30">
        <f>INDEX('Points Chart'!$D$5:$D$88,MATCH(M109,'Points Chart'!$C$5:$C$88,0))</f>
        <v>300</v>
      </c>
      <c r="O109" s="42" t="s">
        <v>412</v>
      </c>
      <c r="P109" s="30">
        <f>INDEX('Points Chart'!$D$5:$D$88,MATCH(O109,'Points Chart'!$C$5:$C$88,0))</f>
        <v>800</v>
      </c>
      <c r="Q109" s="42" t="s">
        <v>411</v>
      </c>
      <c r="R109" s="30">
        <f>INDEX('Points Chart'!$D$5:$D$88,MATCH(Q109,'Points Chart'!$C$5:$C$88,0))</f>
        <v>600</v>
      </c>
    </row>
    <row r="110" spans="1:18" ht="15">
      <c r="A110" s="9">
        <f t="shared" si="10"/>
        <v>107</v>
      </c>
      <c r="B110" s="18" t="s">
        <v>306</v>
      </c>
      <c r="C110" s="18" t="s">
        <v>62</v>
      </c>
      <c r="D110" s="1" t="s">
        <v>16</v>
      </c>
      <c r="E110" s="26">
        <f t="shared" si="11"/>
        <v>425</v>
      </c>
      <c r="F110" s="1">
        <f t="shared" si="12"/>
        <v>1700</v>
      </c>
      <c r="G110" s="1">
        <f t="shared" si="13"/>
        <v>3</v>
      </c>
      <c r="I110" s="42" t="s">
        <v>537</v>
      </c>
      <c r="J110" s="30">
        <f>INDEX('Points Chart'!$D$5:$D$88,MATCH(I110,'Points Chart'!$C$5:$C$88,0))</f>
        <v>0</v>
      </c>
      <c r="K110" s="42" t="s">
        <v>537</v>
      </c>
      <c r="L110" s="30">
        <f>INDEX('Points Chart'!$D$5:$D$88,MATCH(K110,'Points Chart'!$C$5:$C$88,0))</f>
        <v>0</v>
      </c>
      <c r="M110" s="42" t="s">
        <v>419</v>
      </c>
      <c r="N110" s="30">
        <f>INDEX('Points Chart'!$D$5:$D$88,MATCH(M110,'Points Chart'!$C$5:$C$88,0))</f>
        <v>300</v>
      </c>
      <c r="O110" s="42" t="s">
        <v>412</v>
      </c>
      <c r="P110" s="30">
        <f>INDEX('Points Chart'!$D$5:$D$88,MATCH(O110,'Points Chart'!$C$5:$C$88,0))</f>
        <v>800</v>
      </c>
      <c r="Q110" s="42" t="s">
        <v>411</v>
      </c>
      <c r="R110" s="30">
        <f>INDEX('Points Chart'!$D$5:$D$88,MATCH(Q110,'Points Chart'!$C$5:$C$88,0))</f>
        <v>600</v>
      </c>
    </row>
    <row r="111" spans="1:18" ht="15">
      <c r="A111" s="9">
        <f t="shared" si="10"/>
        <v>108</v>
      </c>
      <c r="B111" s="18" t="s">
        <v>9</v>
      </c>
      <c r="C111" s="18" t="s">
        <v>159</v>
      </c>
      <c r="D111" s="9" t="s">
        <v>6</v>
      </c>
      <c r="E111" s="26">
        <f t="shared" si="11"/>
        <v>400</v>
      </c>
      <c r="F111" s="1">
        <f t="shared" si="12"/>
        <v>1600</v>
      </c>
      <c r="G111" s="1">
        <f t="shared" si="13"/>
        <v>2</v>
      </c>
      <c r="I111" s="42" t="s">
        <v>407</v>
      </c>
      <c r="J111" s="30">
        <f>INDEX('Points Chart'!$D$5:$D$88,MATCH(I111,'Points Chart'!$C$5:$C$88,0))</f>
        <v>600</v>
      </c>
      <c r="K111" s="42" t="s">
        <v>537</v>
      </c>
      <c r="L111" s="30">
        <f>INDEX('Points Chart'!$D$5:$D$88,MATCH(K111,'Points Chart'!$C$5:$C$88,0))</f>
        <v>0</v>
      </c>
      <c r="M111" s="42" t="s">
        <v>413</v>
      </c>
      <c r="N111" s="30">
        <f>INDEX('Points Chart'!$D$5:$D$88,MATCH(M111,'Points Chart'!$C$5:$C$88,0))</f>
        <v>1000</v>
      </c>
      <c r="O111" s="42" t="s">
        <v>537</v>
      </c>
      <c r="P111" s="30">
        <f>INDEX('Points Chart'!$D$5:$D$88,MATCH(O111,'Points Chart'!$C$5:$C$88,0))</f>
        <v>0</v>
      </c>
      <c r="Q111" s="42" t="s">
        <v>537</v>
      </c>
      <c r="R111" s="30">
        <f>INDEX('Points Chart'!$D$5:$D$88,MATCH(Q111,'Points Chart'!$C$5:$C$88,0))</f>
        <v>0</v>
      </c>
    </row>
    <row r="112" spans="1:18" ht="15">
      <c r="A112" s="9">
        <f t="shared" si="10"/>
        <v>109</v>
      </c>
      <c r="B112" s="18" t="s">
        <v>165</v>
      </c>
      <c r="C112" s="18" t="s">
        <v>310</v>
      </c>
      <c r="D112" s="1" t="s">
        <v>6</v>
      </c>
      <c r="E112" s="26">
        <f t="shared" si="11"/>
        <v>375</v>
      </c>
      <c r="F112" s="26">
        <f t="shared" si="12"/>
        <v>1500</v>
      </c>
      <c r="G112" s="1">
        <f t="shared" si="13"/>
        <v>1</v>
      </c>
      <c r="I112" s="42" t="s">
        <v>437</v>
      </c>
      <c r="J112" s="30">
        <f>INDEX('Points Chart'!$D$5:$D$88,MATCH(I112,'Points Chart'!$C$5:$C$88,0))</f>
        <v>1500</v>
      </c>
      <c r="K112" s="42" t="s">
        <v>537</v>
      </c>
      <c r="L112" s="30">
        <f>INDEX('Points Chart'!$D$5:$D$88,MATCH(K112,'Points Chart'!$C$5:$C$88,0))</f>
        <v>0</v>
      </c>
      <c r="M112" s="42" t="s">
        <v>537</v>
      </c>
      <c r="N112" s="30">
        <f>INDEX('Points Chart'!$D$5:$D$88,MATCH(M112,'Points Chart'!$C$5:$C$88,0))</f>
        <v>0</v>
      </c>
      <c r="O112" s="42" t="s">
        <v>537</v>
      </c>
      <c r="P112" s="30">
        <f>INDEX('Points Chart'!$D$5:$D$88,MATCH(O112,'Points Chart'!$C$5:$C$88,0))</f>
        <v>0</v>
      </c>
      <c r="Q112" s="42" t="s">
        <v>537</v>
      </c>
      <c r="R112" s="30">
        <f>INDEX('Points Chart'!$D$5:$D$88,MATCH(Q112,'Points Chart'!$C$5:$C$88,0))</f>
        <v>0</v>
      </c>
    </row>
    <row r="113" spans="1:18" ht="15">
      <c r="A113" s="9">
        <f t="shared" si="10"/>
        <v>110</v>
      </c>
      <c r="B113" s="18" t="s">
        <v>317</v>
      </c>
      <c r="C113" s="18" t="s">
        <v>364</v>
      </c>
      <c r="D113" s="1" t="s">
        <v>6</v>
      </c>
      <c r="E113" s="26">
        <f t="shared" si="11"/>
        <v>375</v>
      </c>
      <c r="F113" s="25">
        <f t="shared" si="12"/>
        <v>1500</v>
      </c>
      <c r="G113" s="1">
        <f t="shared" si="13"/>
        <v>2</v>
      </c>
      <c r="I113" s="42" t="s">
        <v>537</v>
      </c>
      <c r="J113" s="30">
        <f>INDEX('Points Chart'!$D$5:$D$88,MATCH(I113,'Points Chart'!$C$5:$C$88,0))</f>
        <v>0</v>
      </c>
      <c r="K113" s="42" t="s">
        <v>416</v>
      </c>
      <c r="L113" s="30">
        <f>INDEX('Points Chart'!$D$5:$D$88,MATCH(K113,'Points Chart'!$C$5:$C$88,0))</f>
        <v>500</v>
      </c>
      <c r="M113" s="42" t="s">
        <v>413</v>
      </c>
      <c r="N113" s="30">
        <f>INDEX('Points Chart'!$D$5:$D$88,MATCH(M113,'Points Chart'!$C$5:$C$88,0))</f>
        <v>1000</v>
      </c>
      <c r="O113" s="42" t="s">
        <v>537</v>
      </c>
      <c r="P113" s="30">
        <f>INDEX('Points Chart'!$D$5:$D$88,MATCH(O113,'Points Chart'!$C$5:$C$88,0))</f>
        <v>0</v>
      </c>
      <c r="Q113" s="42" t="s">
        <v>537</v>
      </c>
      <c r="R113" s="30">
        <f>INDEX('Points Chart'!$D$5:$D$88,MATCH(Q113,'Points Chart'!$C$5:$C$88,0))</f>
        <v>0</v>
      </c>
    </row>
    <row r="114" spans="1:18" ht="15">
      <c r="A114" s="9">
        <f t="shared" si="10"/>
        <v>111</v>
      </c>
      <c r="B114" s="18" t="s">
        <v>122</v>
      </c>
      <c r="C114" s="18" t="s">
        <v>123</v>
      </c>
      <c r="D114" s="1" t="s">
        <v>16</v>
      </c>
      <c r="E114" s="26">
        <f t="shared" si="11"/>
        <v>350</v>
      </c>
      <c r="F114" s="26">
        <f t="shared" si="12"/>
        <v>1400</v>
      </c>
      <c r="G114" s="1">
        <f t="shared" si="13"/>
        <v>1</v>
      </c>
      <c r="I114" s="42" t="s">
        <v>537</v>
      </c>
      <c r="J114" s="30">
        <f>INDEX('Points Chart'!$D$5:$D$88,MATCH(I114,'Points Chart'!$C$5:$C$88,0))</f>
        <v>0</v>
      </c>
      <c r="K114" s="42" t="s">
        <v>537</v>
      </c>
      <c r="L114" s="30">
        <f>INDEX('Points Chart'!$D$5:$D$88,MATCH(K114,'Points Chart'!$C$5:$C$88,0))</f>
        <v>0</v>
      </c>
      <c r="M114" s="42" t="s">
        <v>537</v>
      </c>
      <c r="N114" s="30">
        <f>INDEX('Points Chart'!$D$5:$D$88,MATCH(M114,'Points Chart'!$C$5:$C$88,0))</f>
        <v>0</v>
      </c>
      <c r="O114" s="42" t="s">
        <v>410</v>
      </c>
      <c r="P114" s="30">
        <f>INDEX('Points Chart'!$D$5:$D$88,MATCH(O114,'Points Chart'!$C$5:$C$88,0))</f>
        <v>1400</v>
      </c>
      <c r="Q114" s="42" t="s">
        <v>537</v>
      </c>
      <c r="R114" s="30">
        <f>INDEX('Points Chart'!$D$5:$D$88,MATCH(Q114,'Points Chart'!$C$5:$C$88,0))</f>
        <v>0</v>
      </c>
    </row>
    <row r="115" spans="1:18" ht="15">
      <c r="A115" s="9">
        <f t="shared" si="10"/>
        <v>112</v>
      </c>
      <c r="B115" s="18" t="s">
        <v>135</v>
      </c>
      <c r="C115" s="18" t="s">
        <v>136</v>
      </c>
      <c r="D115" s="9" t="s">
        <v>6</v>
      </c>
      <c r="E115" s="26">
        <f t="shared" si="11"/>
        <v>350</v>
      </c>
      <c r="F115" s="1">
        <f t="shared" si="12"/>
        <v>1400</v>
      </c>
      <c r="G115" s="1">
        <f t="shared" si="13"/>
        <v>1</v>
      </c>
      <c r="I115" s="42" t="s">
        <v>410</v>
      </c>
      <c r="J115" s="30">
        <f>INDEX('Points Chart'!$D$5:$D$88,MATCH(I115,'Points Chart'!$C$5:$C$88,0))</f>
        <v>1400</v>
      </c>
      <c r="K115" s="42" t="s">
        <v>537</v>
      </c>
      <c r="L115" s="30">
        <f>INDEX('Points Chart'!$D$5:$D$88,MATCH(K115,'Points Chart'!$C$5:$C$88,0))</f>
        <v>0</v>
      </c>
      <c r="M115" s="42" t="s">
        <v>537</v>
      </c>
      <c r="N115" s="30">
        <f>INDEX('Points Chart'!$D$5:$D$88,MATCH(M115,'Points Chart'!$C$5:$C$88,0))</f>
        <v>0</v>
      </c>
      <c r="O115" s="42" t="s">
        <v>537</v>
      </c>
      <c r="P115" s="30">
        <f>INDEX('Points Chart'!$D$5:$D$88,MATCH(O115,'Points Chart'!$C$5:$C$88,0))</f>
        <v>0</v>
      </c>
      <c r="Q115" s="42" t="s">
        <v>537</v>
      </c>
      <c r="R115" s="30">
        <f>INDEX('Points Chart'!$D$5:$D$88,MATCH(Q115,'Points Chart'!$C$5:$C$88,0))</f>
        <v>0</v>
      </c>
    </row>
    <row r="116" spans="1:18" ht="15">
      <c r="A116" s="9">
        <f t="shared" si="10"/>
        <v>113</v>
      </c>
      <c r="B116" s="18" t="s">
        <v>9</v>
      </c>
      <c r="C116" s="18" t="s">
        <v>214</v>
      </c>
      <c r="D116" s="1" t="s">
        <v>16</v>
      </c>
      <c r="E116" s="26">
        <f t="shared" si="11"/>
        <v>350</v>
      </c>
      <c r="F116" s="1">
        <f t="shared" si="12"/>
        <v>1400</v>
      </c>
      <c r="G116" s="1">
        <f t="shared" si="13"/>
        <v>1</v>
      </c>
      <c r="I116" s="42" t="s">
        <v>410</v>
      </c>
      <c r="J116" s="30">
        <f>INDEX('Points Chart'!$D$5:$D$88,MATCH(I116,'Points Chart'!$C$5:$C$88,0))</f>
        <v>1400</v>
      </c>
      <c r="K116" s="42" t="s">
        <v>537</v>
      </c>
      <c r="L116" s="30">
        <f>INDEX('Points Chart'!$D$5:$D$88,MATCH(K116,'Points Chart'!$C$5:$C$88,0))</f>
        <v>0</v>
      </c>
      <c r="M116" s="42" t="s">
        <v>537</v>
      </c>
      <c r="N116" s="30">
        <f>INDEX('Points Chart'!$D$5:$D$88,MATCH(M116,'Points Chart'!$C$5:$C$88,0))</f>
        <v>0</v>
      </c>
      <c r="O116" s="42" t="s">
        <v>537</v>
      </c>
      <c r="P116" s="30">
        <f>INDEX('Points Chart'!$D$5:$D$88,MATCH(O116,'Points Chart'!$C$5:$C$88,0))</f>
        <v>0</v>
      </c>
      <c r="Q116" s="42" t="s">
        <v>537</v>
      </c>
      <c r="R116" s="30">
        <f>INDEX('Points Chart'!$D$5:$D$88,MATCH(Q116,'Points Chart'!$C$5:$C$88,0))</f>
        <v>0</v>
      </c>
    </row>
    <row r="117" spans="1:18" ht="15">
      <c r="A117" s="9">
        <f t="shared" si="10"/>
        <v>114</v>
      </c>
      <c r="B117" s="18" t="s">
        <v>239</v>
      </c>
      <c r="C117" s="18" t="s">
        <v>357</v>
      </c>
      <c r="D117" s="1" t="s">
        <v>16</v>
      </c>
      <c r="E117" s="26">
        <f t="shared" si="11"/>
        <v>325</v>
      </c>
      <c r="F117" s="25">
        <f t="shared" si="12"/>
        <v>1300</v>
      </c>
      <c r="G117" s="1">
        <f t="shared" si="13"/>
        <v>3</v>
      </c>
      <c r="I117" s="42" t="s">
        <v>537</v>
      </c>
      <c r="J117" s="30">
        <f>INDEX('Points Chart'!$D$5:$D$88,MATCH(I117,'Points Chart'!$C$5:$C$88,0))</f>
        <v>0</v>
      </c>
      <c r="K117" s="42" t="s">
        <v>419</v>
      </c>
      <c r="L117" s="30">
        <f>INDEX('Points Chart'!$D$5:$D$88,MATCH(K117,'Points Chart'!$C$5:$C$88,0))</f>
        <v>300</v>
      </c>
      <c r="M117" s="42" t="s">
        <v>409</v>
      </c>
      <c r="N117" s="30">
        <f>INDEX('Points Chart'!$D$5:$D$88,MATCH(M117,'Points Chart'!$C$5:$C$88,0))</f>
        <v>700</v>
      </c>
      <c r="O117" s="42" t="s">
        <v>537</v>
      </c>
      <c r="P117" s="30">
        <f>INDEX('Points Chart'!$D$5:$D$88,MATCH(O117,'Points Chart'!$C$5:$C$88,0))</f>
        <v>0</v>
      </c>
      <c r="Q117" s="42" t="s">
        <v>419</v>
      </c>
      <c r="R117" s="30">
        <f>INDEX('Points Chart'!$D$5:$D$88,MATCH(Q117,'Points Chart'!$C$5:$C$88,0))</f>
        <v>300</v>
      </c>
    </row>
    <row r="118" spans="1:18" ht="15">
      <c r="A118" s="9">
        <f t="shared" si="10"/>
        <v>115</v>
      </c>
      <c r="B118" s="18" t="s">
        <v>46</v>
      </c>
      <c r="C118" s="18" t="s">
        <v>147</v>
      </c>
      <c r="D118" s="1" t="s">
        <v>16</v>
      </c>
      <c r="E118" s="26">
        <f t="shared" si="11"/>
        <v>300</v>
      </c>
      <c r="F118" s="26">
        <f t="shared" si="12"/>
        <v>1200</v>
      </c>
      <c r="G118" s="1">
        <f t="shared" si="13"/>
        <v>1</v>
      </c>
      <c r="I118" s="42" t="s">
        <v>537</v>
      </c>
      <c r="J118" s="30">
        <f>INDEX('Points Chart'!$D$5:$D$88,MATCH(I118,'Points Chart'!$C$5:$C$88,0))</f>
        <v>0</v>
      </c>
      <c r="K118" s="42" t="s">
        <v>537</v>
      </c>
      <c r="L118" s="30">
        <f>INDEX('Points Chart'!$D$5:$D$88,MATCH(K118,'Points Chart'!$C$5:$C$88,0))</f>
        <v>0</v>
      </c>
      <c r="M118" s="42" t="s">
        <v>414</v>
      </c>
      <c r="N118" s="30">
        <f>INDEX('Points Chart'!$D$5:$D$88,MATCH(M118,'Points Chart'!$C$5:$C$88,0))</f>
        <v>1200</v>
      </c>
      <c r="O118" s="42" t="s">
        <v>537</v>
      </c>
      <c r="P118" s="30">
        <f>INDEX('Points Chart'!$D$5:$D$88,MATCH(O118,'Points Chart'!$C$5:$C$88,0))</f>
        <v>0</v>
      </c>
      <c r="Q118" s="42" t="s">
        <v>537</v>
      </c>
      <c r="R118" s="30">
        <f>INDEX('Points Chart'!$D$5:$D$88,MATCH(Q118,'Points Chart'!$C$5:$C$88,0))</f>
        <v>0</v>
      </c>
    </row>
    <row r="119" spans="1:18" ht="15">
      <c r="A119" s="9">
        <f t="shared" si="10"/>
        <v>116</v>
      </c>
      <c r="B119" s="18" t="s">
        <v>178</v>
      </c>
      <c r="C119" s="18" t="s">
        <v>179</v>
      </c>
      <c r="D119" s="1" t="s">
        <v>16</v>
      </c>
      <c r="E119" s="26">
        <f t="shared" si="11"/>
        <v>300</v>
      </c>
      <c r="F119" s="25">
        <f t="shared" si="12"/>
        <v>1200</v>
      </c>
      <c r="G119" s="1">
        <f t="shared" si="13"/>
        <v>1</v>
      </c>
      <c r="I119" s="42" t="s">
        <v>537</v>
      </c>
      <c r="J119" s="30">
        <f>INDEX('Points Chart'!$D$5:$D$88,MATCH(I119,'Points Chart'!$C$5:$C$88,0))</f>
        <v>0</v>
      </c>
      <c r="K119" s="42" t="s">
        <v>537</v>
      </c>
      <c r="L119" s="30">
        <f>INDEX('Points Chart'!$D$5:$D$88,MATCH(K119,'Points Chart'!$C$5:$C$88,0))</f>
        <v>0</v>
      </c>
      <c r="M119" s="42" t="s">
        <v>414</v>
      </c>
      <c r="N119" s="30">
        <f>INDEX('Points Chart'!$D$5:$D$88,MATCH(M119,'Points Chart'!$C$5:$C$88,0))</f>
        <v>1200</v>
      </c>
      <c r="O119" s="42" t="s">
        <v>537</v>
      </c>
      <c r="P119" s="30">
        <f>INDEX('Points Chart'!$D$5:$D$88,MATCH(O119,'Points Chart'!$C$5:$C$88,0))</f>
        <v>0</v>
      </c>
      <c r="Q119" s="42" t="s">
        <v>537</v>
      </c>
      <c r="R119" s="30">
        <f>INDEX('Points Chart'!$D$5:$D$88,MATCH(Q119,'Points Chart'!$C$5:$C$88,0))</f>
        <v>0</v>
      </c>
    </row>
    <row r="120" spans="1:18" ht="15">
      <c r="A120" s="9">
        <f t="shared" si="10"/>
        <v>117</v>
      </c>
      <c r="B120" s="18" t="s">
        <v>550</v>
      </c>
      <c r="C120" s="18" t="s">
        <v>551</v>
      </c>
      <c r="D120" s="1" t="s">
        <v>36</v>
      </c>
      <c r="E120" s="26">
        <f t="shared" si="11"/>
        <v>300</v>
      </c>
      <c r="F120" s="25">
        <f t="shared" si="12"/>
        <v>1200</v>
      </c>
      <c r="G120" s="1">
        <f t="shared" si="13"/>
        <v>1</v>
      </c>
      <c r="I120" s="42" t="s">
        <v>537</v>
      </c>
      <c r="J120" s="30">
        <f>INDEX('Points Chart'!$D$5:$D$88,MATCH(I120,'Points Chart'!$C$5:$C$88,0))</f>
        <v>0</v>
      </c>
      <c r="K120" s="42" t="s">
        <v>537</v>
      </c>
      <c r="L120" s="30">
        <f>INDEX('Points Chart'!$D$5:$D$88,MATCH(K120,'Points Chart'!$C$5:$C$88,0))</f>
        <v>0</v>
      </c>
      <c r="M120" s="42" t="s">
        <v>537</v>
      </c>
      <c r="N120" s="30">
        <f>INDEX('Points Chart'!$D$5:$D$88,MATCH(M120,'Points Chart'!$C$5:$C$88,0))</f>
        <v>0</v>
      </c>
      <c r="O120" s="42" t="s">
        <v>414</v>
      </c>
      <c r="P120" s="30">
        <f>INDEX('Points Chart'!$D$5:$D$88,MATCH(O120,'Points Chart'!$C$5:$C$88,0))</f>
        <v>1200</v>
      </c>
      <c r="Q120" s="42" t="s">
        <v>537</v>
      </c>
      <c r="R120" s="30">
        <f>INDEX('Points Chart'!$D$5:$D$88,MATCH(Q120,'Points Chart'!$C$5:$C$88,0))</f>
        <v>0</v>
      </c>
    </row>
    <row r="121" spans="1:18" ht="15">
      <c r="A121" s="9">
        <f t="shared" si="10"/>
        <v>118</v>
      </c>
      <c r="B121" s="18" t="s">
        <v>124</v>
      </c>
      <c r="C121" s="18" t="s">
        <v>195</v>
      </c>
      <c r="D121" s="1" t="s">
        <v>16</v>
      </c>
      <c r="E121" s="26">
        <f t="shared" si="11"/>
        <v>300</v>
      </c>
      <c r="F121" s="1">
        <f t="shared" si="12"/>
        <v>1200</v>
      </c>
      <c r="G121" s="1">
        <f t="shared" si="13"/>
        <v>1</v>
      </c>
      <c r="I121" s="42" t="s">
        <v>537</v>
      </c>
      <c r="J121" s="30">
        <f>INDEX('Points Chart'!$D$5:$D$88,MATCH(I121,'Points Chart'!$C$5:$C$88,0))</f>
        <v>0</v>
      </c>
      <c r="K121" s="42" t="s">
        <v>537</v>
      </c>
      <c r="L121" s="30">
        <f>INDEX('Points Chart'!$D$5:$D$88,MATCH(K121,'Points Chart'!$C$5:$C$88,0))</f>
        <v>0</v>
      </c>
      <c r="M121" s="42" t="s">
        <v>537</v>
      </c>
      <c r="N121" s="30">
        <f>INDEX('Points Chart'!$D$5:$D$88,MATCH(M121,'Points Chart'!$C$5:$C$88,0))</f>
        <v>0</v>
      </c>
      <c r="O121" s="42" t="s">
        <v>537</v>
      </c>
      <c r="P121" s="30">
        <f>INDEX('Points Chart'!$D$5:$D$88,MATCH(O121,'Points Chart'!$C$5:$C$88,0))</f>
        <v>0</v>
      </c>
      <c r="Q121" s="42" t="s">
        <v>414</v>
      </c>
      <c r="R121" s="30">
        <f>INDEX('Points Chart'!$D$5:$D$88,MATCH(Q121,'Points Chart'!$C$5:$C$88,0))</f>
        <v>1200</v>
      </c>
    </row>
    <row r="122" spans="1:18" ht="15">
      <c r="A122" s="9">
        <f t="shared" si="10"/>
        <v>119</v>
      </c>
      <c r="B122" s="18" t="s">
        <v>573</v>
      </c>
      <c r="C122" s="18" t="s">
        <v>368</v>
      </c>
      <c r="D122" s="1" t="s">
        <v>16</v>
      </c>
      <c r="E122" s="26">
        <f t="shared" si="11"/>
        <v>300</v>
      </c>
      <c r="F122" s="25">
        <f t="shared" si="12"/>
        <v>1200</v>
      </c>
      <c r="G122" s="1">
        <f t="shared" si="13"/>
        <v>1</v>
      </c>
      <c r="I122" s="42" t="s">
        <v>537</v>
      </c>
      <c r="J122" s="30">
        <f>INDEX('Points Chart'!$D$5:$D$88,MATCH(I122,'Points Chart'!$C$5:$C$88,0))</f>
        <v>0</v>
      </c>
      <c r="K122" s="42" t="s">
        <v>537</v>
      </c>
      <c r="L122" s="30">
        <f>INDEX('Points Chart'!$D$5:$D$88,MATCH(K122,'Points Chart'!$C$5:$C$88,0))</f>
        <v>0</v>
      </c>
      <c r="M122" s="42" t="s">
        <v>537</v>
      </c>
      <c r="N122" s="30">
        <f>INDEX('Points Chart'!$D$5:$D$88,MATCH(M122,'Points Chart'!$C$5:$C$88,0))</f>
        <v>0</v>
      </c>
      <c r="O122" s="42" t="s">
        <v>537</v>
      </c>
      <c r="P122" s="30">
        <f>INDEX('Points Chart'!$D$5:$D$88,MATCH(O122,'Points Chart'!$C$5:$C$88,0))</f>
        <v>0</v>
      </c>
      <c r="Q122" s="42" t="s">
        <v>414</v>
      </c>
      <c r="R122" s="30">
        <f>INDEX('Points Chart'!$D$5:$D$88,MATCH(Q122,'Points Chart'!$C$5:$C$88,0))</f>
        <v>1200</v>
      </c>
    </row>
    <row r="123" spans="1:18" ht="15">
      <c r="A123" s="9">
        <f t="shared" si="10"/>
        <v>120</v>
      </c>
      <c r="B123" s="18" t="s">
        <v>167</v>
      </c>
      <c r="C123" s="18" t="s">
        <v>195</v>
      </c>
      <c r="D123" s="9" t="s">
        <v>16</v>
      </c>
      <c r="E123" s="26">
        <f t="shared" si="11"/>
        <v>300</v>
      </c>
      <c r="F123" s="25">
        <f t="shared" si="12"/>
        <v>1200</v>
      </c>
      <c r="G123" s="1">
        <f t="shared" si="13"/>
        <v>1</v>
      </c>
      <c r="I123" s="42" t="s">
        <v>537</v>
      </c>
      <c r="J123" s="30">
        <f>INDEX('Points Chart'!$D$5:$D$88,MATCH(I123,'Points Chart'!$C$5:$C$88,0))</f>
        <v>0</v>
      </c>
      <c r="K123" s="42" t="s">
        <v>537</v>
      </c>
      <c r="L123" s="30">
        <f>INDEX('Points Chart'!$D$5:$D$88,MATCH(K123,'Points Chart'!$C$5:$C$88,0))</f>
        <v>0</v>
      </c>
      <c r="M123" s="42" t="s">
        <v>537</v>
      </c>
      <c r="N123" s="30">
        <f>INDEX('Points Chart'!$D$5:$D$88,MATCH(M123,'Points Chart'!$C$5:$C$88,0))</f>
        <v>0</v>
      </c>
      <c r="O123" s="42" t="s">
        <v>537</v>
      </c>
      <c r="P123" s="30">
        <f>INDEX('Points Chart'!$D$5:$D$88,MATCH(O123,'Points Chart'!$C$5:$C$88,0))</f>
        <v>0</v>
      </c>
      <c r="Q123" s="42" t="s">
        <v>414</v>
      </c>
      <c r="R123" s="30">
        <f>INDEX('Points Chart'!$D$5:$D$88,MATCH(Q123,'Points Chart'!$C$5:$C$88,0))</f>
        <v>1200</v>
      </c>
    </row>
    <row r="124" spans="1:18" ht="15">
      <c r="A124" s="9">
        <f t="shared" si="10"/>
        <v>121</v>
      </c>
      <c r="B124" s="18" t="s">
        <v>241</v>
      </c>
      <c r="C124" s="18" t="s">
        <v>182</v>
      </c>
      <c r="D124" s="1" t="s">
        <v>6</v>
      </c>
      <c r="E124" s="26">
        <f t="shared" si="11"/>
        <v>275</v>
      </c>
      <c r="F124" s="25">
        <f t="shared" si="12"/>
        <v>1100</v>
      </c>
      <c r="G124" s="1">
        <f t="shared" si="13"/>
        <v>2</v>
      </c>
      <c r="I124" s="42" t="s">
        <v>416</v>
      </c>
      <c r="J124" s="30">
        <f>INDEX('Points Chart'!$D$5:$D$88,MATCH(I124,'Points Chart'!$C$5:$C$88,0))</f>
        <v>500</v>
      </c>
      <c r="K124" s="42" t="s">
        <v>537</v>
      </c>
      <c r="L124" s="30">
        <f>INDEX('Points Chart'!$D$5:$D$88,MATCH(K124,'Points Chart'!$C$5:$C$88,0))</f>
        <v>0</v>
      </c>
      <c r="M124" s="42" t="s">
        <v>407</v>
      </c>
      <c r="N124" s="30">
        <f>INDEX('Points Chart'!$D$5:$D$88,MATCH(M124,'Points Chart'!$C$5:$C$88,0))</f>
        <v>600</v>
      </c>
      <c r="O124" s="42" t="s">
        <v>537</v>
      </c>
      <c r="P124" s="30">
        <f>INDEX('Points Chart'!$D$5:$D$88,MATCH(O124,'Points Chart'!$C$5:$C$88,0))</f>
        <v>0</v>
      </c>
      <c r="Q124" s="42" t="s">
        <v>537</v>
      </c>
      <c r="R124" s="30">
        <f>INDEX('Points Chart'!$D$5:$D$88,MATCH(Q124,'Points Chart'!$C$5:$C$88,0))</f>
        <v>0</v>
      </c>
    </row>
    <row r="125" spans="1:18" ht="15">
      <c r="A125" s="9">
        <f t="shared" si="10"/>
        <v>122</v>
      </c>
      <c r="B125" s="18" t="s">
        <v>123</v>
      </c>
      <c r="C125" s="18" t="s">
        <v>215</v>
      </c>
      <c r="D125" s="1" t="s">
        <v>16</v>
      </c>
      <c r="E125" s="26">
        <f t="shared" si="11"/>
        <v>250</v>
      </c>
      <c r="F125" s="25">
        <f t="shared" si="12"/>
        <v>1000</v>
      </c>
      <c r="G125" s="1">
        <f t="shared" si="13"/>
        <v>1</v>
      </c>
      <c r="I125" s="42" t="s">
        <v>413</v>
      </c>
      <c r="J125" s="30">
        <f>INDEX('Points Chart'!$D$5:$D$88,MATCH(I125,'Points Chart'!$C$5:$C$88,0))</f>
        <v>1000</v>
      </c>
      <c r="K125" s="42" t="s">
        <v>537</v>
      </c>
      <c r="L125" s="30">
        <f>INDEX('Points Chart'!$D$5:$D$88,MATCH(K125,'Points Chart'!$C$5:$C$88,0))</f>
        <v>0</v>
      </c>
      <c r="M125" s="42" t="s">
        <v>537</v>
      </c>
      <c r="N125" s="30">
        <f>INDEX('Points Chart'!$D$5:$D$88,MATCH(M125,'Points Chart'!$C$5:$C$88,0))</f>
        <v>0</v>
      </c>
      <c r="O125" s="42" t="s">
        <v>537</v>
      </c>
      <c r="P125" s="30">
        <f>INDEX('Points Chart'!$D$5:$D$88,MATCH(O125,'Points Chart'!$C$5:$C$88,0))</f>
        <v>0</v>
      </c>
      <c r="Q125" s="42" t="s">
        <v>537</v>
      </c>
      <c r="R125" s="30">
        <f>INDEX('Points Chart'!$D$5:$D$88,MATCH(Q125,'Points Chart'!$C$5:$C$88,0))</f>
        <v>0</v>
      </c>
    </row>
    <row r="126" spans="1:18" ht="15">
      <c r="A126" s="9">
        <f t="shared" si="10"/>
        <v>123</v>
      </c>
      <c r="B126" s="18" t="s">
        <v>194</v>
      </c>
      <c r="C126" s="18" t="s">
        <v>195</v>
      </c>
      <c r="D126" s="1" t="s">
        <v>6</v>
      </c>
      <c r="E126" s="26">
        <f t="shared" si="11"/>
        <v>250</v>
      </c>
      <c r="F126" s="26">
        <f t="shared" si="12"/>
        <v>1000</v>
      </c>
      <c r="G126" s="1">
        <f t="shared" si="13"/>
        <v>1</v>
      </c>
      <c r="I126" s="42" t="s">
        <v>537</v>
      </c>
      <c r="J126" s="30">
        <f>INDEX('Points Chart'!$D$5:$D$88,MATCH(I126,'Points Chart'!$C$5:$C$88,0))</f>
        <v>0</v>
      </c>
      <c r="K126" s="42" t="s">
        <v>413</v>
      </c>
      <c r="L126" s="30">
        <f>INDEX('Points Chart'!$D$5:$D$88,MATCH(K126,'Points Chart'!$C$5:$C$88,0))</f>
        <v>1000</v>
      </c>
      <c r="M126" s="42" t="s">
        <v>537</v>
      </c>
      <c r="N126" s="30">
        <f>INDEX('Points Chart'!$D$5:$D$88,MATCH(M126,'Points Chart'!$C$5:$C$88,0))</f>
        <v>0</v>
      </c>
      <c r="O126" s="42" t="s">
        <v>537</v>
      </c>
      <c r="P126" s="30">
        <f>INDEX('Points Chart'!$D$5:$D$88,MATCH(O126,'Points Chart'!$C$5:$C$88,0))</f>
        <v>0</v>
      </c>
      <c r="Q126" s="42" t="s">
        <v>537</v>
      </c>
      <c r="R126" s="30">
        <f>INDEX('Points Chart'!$D$5:$D$88,MATCH(Q126,'Points Chart'!$C$5:$C$88,0))</f>
        <v>0</v>
      </c>
    </row>
    <row r="127" spans="1:18" ht="15">
      <c r="A127" s="9">
        <f t="shared" si="10"/>
        <v>124</v>
      </c>
      <c r="B127" s="18" t="s">
        <v>283</v>
      </c>
      <c r="C127" s="18" t="s">
        <v>284</v>
      </c>
      <c r="D127" s="9" t="s">
        <v>6</v>
      </c>
      <c r="E127" s="26">
        <f t="shared" si="11"/>
        <v>250</v>
      </c>
      <c r="F127" s="25">
        <f t="shared" si="12"/>
        <v>1000</v>
      </c>
      <c r="G127" s="1">
        <f t="shared" si="13"/>
        <v>2</v>
      </c>
      <c r="I127" s="42" t="s">
        <v>416</v>
      </c>
      <c r="J127" s="30">
        <f>INDEX('Points Chart'!$D$5:$D$88,MATCH(I127,'Points Chart'!$C$5:$C$88,0))</f>
        <v>500</v>
      </c>
      <c r="K127" s="42" t="s">
        <v>416</v>
      </c>
      <c r="L127" s="30">
        <f>INDEX('Points Chart'!$D$5:$D$88,MATCH(K127,'Points Chart'!$C$5:$C$88,0))</f>
        <v>500</v>
      </c>
      <c r="M127" s="42" t="s">
        <v>537</v>
      </c>
      <c r="N127" s="30">
        <f>INDEX('Points Chart'!$D$5:$D$88,MATCH(M127,'Points Chart'!$C$5:$C$88,0))</f>
        <v>0</v>
      </c>
      <c r="O127" s="42" t="s">
        <v>537</v>
      </c>
      <c r="P127" s="30">
        <f>INDEX('Points Chart'!$D$5:$D$88,MATCH(O127,'Points Chart'!$C$5:$C$88,0))</f>
        <v>0</v>
      </c>
      <c r="Q127" s="42" t="s">
        <v>537</v>
      </c>
      <c r="R127" s="30">
        <f>INDEX('Points Chart'!$D$5:$D$88,MATCH(Q127,'Points Chart'!$C$5:$C$88,0))</f>
        <v>0</v>
      </c>
    </row>
    <row r="128" spans="1:18" ht="15">
      <c r="A128" s="9">
        <f t="shared" si="10"/>
        <v>125</v>
      </c>
      <c r="B128" s="18" t="s">
        <v>281</v>
      </c>
      <c r="C128" s="18" t="s">
        <v>282</v>
      </c>
      <c r="D128" s="1" t="s">
        <v>6</v>
      </c>
      <c r="E128" s="26">
        <f t="shared" si="11"/>
        <v>250</v>
      </c>
      <c r="F128" s="26">
        <f t="shared" si="12"/>
        <v>1000</v>
      </c>
      <c r="G128" s="1">
        <f t="shared" si="13"/>
        <v>1</v>
      </c>
      <c r="I128" s="42" t="s">
        <v>537</v>
      </c>
      <c r="J128" s="30">
        <f>INDEX('Points Chart'!$D$5:$D$88,MATCH(I128,'Points Chart'!$C$5:$C$88,0))</f>
        <v>0</v>
      </c>
      <c r="K128" s="42" t="s">
        <v>537</v>
      </c>
      <c r="L128" s="30">
        <f>INDEX('Points Chart'!$D$5:$D$88,MATCH(K128,'Points Chart'!$C$5:$C$88,0))</f>
        <v>0</v>
      </c>
      <c r="M128" s="42" t="s">
        <v>413</v>
      </c>
      <c r="N128" s="30">
        <f>INDEX('Points Chart'!$D$5:$D$88,MATCH(M128,'Points Chart'!$C$5:$C$88,0))</f>
        <v>1000</v>
      </c>
      <c r="O128" s="42" t="s">
        <v>537</v>
      </c>
      <c r="P128" s="30">
        <f>INDEX('Points Chart'!$D$5:$D$88,MATCH(O128,'Points Chart'!$C$5:$C$88,0))</f>
        <v>0</v>
      </c>
      <c r="Q128" s="42" t="s">
        <v>537</v>
      </c>
      <c r="R128" s="30">
        <f>INDEX('Points Chart'!$D$5:$D$88,MATCH(Q128,'Points Chart'!$C$5:$C$88,0))</f>
        <v>0</v>
      </c>
    </row>
    <row r="129" spans="1:18" ht="15">
      <c r="A129" s="9">
        <f t="shared" si="10"/>
        <v>126</v>
      </c>
      <c r="B129" s="18" t="s">
        <v>220</v>
      </c>
      <c r="C129" s="18" t="s">
        <v>326</v>
      </c>
      <c r="D129" s="1" t="s">
        <v>6</v>
      </c>
      <c r="E129" s="26">
        <f t="shared" si="11"/>
        <v>250</v>
      </c>
      <c r="F129" s="1">
        <f t="shared" si="12"/>
        <v>1000</v>
      </c>
      <c r="G129" s="1">
        <f t="shared" si="13"/>
        <v>1</v>
      </c>
      <c r="I129" s="42" t="s">
        <v>413</v>
      </c>
      <c r="J129" s="30">
        <f>INDEX('Points Chart'!$D$5:$D$88,MATCH(I129,'Points Chart'!$C$5:$C$88,0))</f>
        <v>1000</v>
      </c>
      <c r="K129" s="42" t="s">
        <v>537</v>
      </c>
      <c r="L129" s="30">
        <f>INDEX('Points Chart'!$D$5:$D$88,MATCH(K129,'Points Chart'!$C$5:$C$88,0))</f>
        <v>0</v>
      </c>
      <c r="M129" s="42" t="s">
        <v>537</v>
      </c>
      <c r="N129" s="30">
        <f>INDEX('Points Chart'!$D$5:$D$88,MATCH(M129,'Points Chart'!$C$5:$C$88,0))</f>
        <v>0</v>
      </c>
      <c r="O129" s="42" t="s">
        <v>537</v>
      </c>
      <c r="P129" s="30">
        <f>INDEX('Points Chart'!$D$5:$D$88,MATCH(O129,'Points Chart'!$C$5:$C$88,0))</f>
        <v>0</v>
      </c>
      <c r="Q129" s="42" t="s">
        <v>537</v>
      </c>
      <c r="R129" s="30">
        <f>INDEX('Points Chart'!$D$5:$D$88,MATCH(Q129,'Points Chart'!$C$5:$C$88,0))</f>
        <v>0</v>
      </c>
    </row>
    <row r="130" spans="1:18" ht="15">
      <c r="A130" s="9">
        <f t="shared" si="10"/>
        <v>127</v>
      </c>
      <c r="B130" s="18" t="s">
        <v>60</v>
      </c>
      <c r="C130" s="18" t="s">
        <v>362</v>
      </c>
      <c r="D130" s="1" t="s">
        <v>36</v>
      </c>
      <c r="E130" s="26">
        <f t="shared" si="11"/>
        <v>250</v>
      </c>
      <c r="F130" s="25">
        <f t="shared" si="12"/>
        <v>1000</v>
      </c>
      <c r="G130" s="1">
        <f t="shared" si="13"/>
        <v>1</v>
      </c>
      <c r="I130" s="42" t="s">
        <v>537</v>
      </c>
      <c r="J130" s="30">
        <f>INDEX('Points Chart'!$D$5:$D$88,MATCH(I130,'Points Chart'!$C$5:$C$88,0))</f>
        <v>0</v>
      </c>
      <c r="K130" s="42" t="s">
        <v>408</v>
      </c>
      <c r="L130" s="30">
        <f>INDEX('Points Chart'!$D$5:$D$88,MATCH(K130,'Points Chart'!$C$5:$C$88,0))</f>
        <v>1000</v>
      </c>
      <c r="M130" s="42" t="s">
        <v>537</v>
      </c>
      <c r="N130" s="30">
        <f>INDEX('Points Chart'!$D$5:$D$88,MATCH(M130,'Points Chart'!$C$5:$C$88,0))</f>
        <v>0</v>
      </c>
      <c r="O130" s="42" t="s">
        <v>537</v>
      </c>
      <c r="P130" s="30">
        <f>INDEX('Points Chart'!$D$5:$D$88,MATCH(O130,'Points Chart'!$C$5:$C$88,0))</f>
        <v>0</v>
      </c>
      <c r="Q130" s="42" t="s">
        <v>537</v>
      </c>
      <c r="R130" s="30">
        <f>INDEX('Points Chart'!$D$5:$D$88,MATCH(Q130,'Points Chart'!$C$5:$C$88,0))</f>
        <v>0</v>
      </c>
    </row>
    <row r="131" spans="1:18" ht="15">
      <c r="A131" s="9">
        <f t="shared" si="10"/>
        <v>128</v>
      </c>
      <c r="B131" s="18" t="s">
        <v>427</v>
      </c>
      <c r="C131" s="18" t="s">
        <v>428</v>
      </c>
      <c r="D131" s="9" t="s">
        <v>16</v>
      </c>
      <c r="E131" s="26">
        <f t="shared" si="11"/>
        <v>250</v>
      </c>
      <c r="F131" s="1">
        <f t="shared" si="12"/>
        <v>1000</v>
      </c>
      <c r="G131" s="1">
        <f t="shared" si="13"/>
        <v>1</v>
      </c>
      <c r="I131" s="42" t="s">
        <v>537</v>
      </c>
      <c r="J131" s="30">
        <f>INDEX('Points Chart'!$D$5:$D$88,MATCH(I131,'Points Chart'!$C$5:$C$88,0))</f>
        <v>0</v>
      </c>
      <c r="K131" s="42" t="s">
        <v>537</v>
      </c>
      <c r="L131" s="30">
        <f>INDEX('Points Chart'!$D$5:$D$88,MATCH(K131,'Points Chart'!$C$5:$C$88,0))</f>
        <v>0</v>
      </c>
      <c r="M131" s="42" t="s">
        <v>413</v>
      </c>
      <c r="N131" s="30">
        <f>INDEX('Points Chart'!$D$5:$D$88,MATCH(M131,'Points Chart'!$C$5:$C$88,0))</f>
        <v>1000</v>
      </c>
      <c r="O131" s="42" t="s">
        <v>537</v>
      </c>
      <c r="P131" s="30">
        <f>INDEX('Points Chart'!$D$5:$D$88,MATCH(O131,'Points Chart'!$C$5:$C$88,0))</f>
        <v>0</v>
      </c>
      <c r="Q131" s="42" t="s">
        <v>537</v>
      </c>
      <c r="R131" s="30">
        <f>INDEX('Points Chart'!$D$5:$D$88,MATCH(Q131,'Points Chart'!$C$5:$C$88,0))</f>
        <v>0</v>
      </c>
    </row>
    <row r="132" spans="1:18" ht="15">
      <c r="A132" s="9">
        <f t="shared" si="10"/>
        <v>129</v>
      </c>
      <c r="B132" s="18" t="s">
        <v>226</v>
      </c>
      <c r="C132" s="18" t="s">
        <v>227</v>
      </c>
      <c r="D132" s="1" t="s">
        <v>6</v>
      </c>
      <c r="E132" s="26">
        <f aca="true" t="shared" si="14" ref="E132:E161">(LARGE(I132:R132,1)+LARGE(I132:R132,2)+LARGE(I132:R132,3)+LARGE(I132:R132,4))/4</f>
        <v>250</v>
      </c>
      <c r="F132" s="1">
        <f aca="true" t="shared" si="15" ref="F132:F161">P132+L132+N132+R132+J132</f>
        <v>1000</v>
      </c>
      <c r="G132" s="1">
        <f aca="true" t="shared" si="16" ref="G132:G161">IF(P132&gt;1,1,0)+IF(L132&gt;1,1,0)+IF(N132&gt;1,1,0)+IF(R132&gt;1,1,0)+IF(J132&gt;1,1,0)</f>
        <v>1</v>
      </c>
      <c r="I132" s="42" t="s">
        <v>537</v>
      </c>
      <c r="J132" s="30">
        <f>INDEX('Points Chart'!$D$5:$D$88,MATCH(I132,'Points Chart'!$C$5:$C$88,0))</f>
        <v>0</v>
      </c>
      <c r="K132" s="42" t="s">
        <v>537</v>
      </c>
      <c r="L132" s="30">
        <f>INDEX('Points Chart'!$D$5:$D$88,MATCH(K132,'Points Chart'!$C$5:$C$88,0))</f>
        <v>0</v>
      </c>
      <c r="M132" s="42" t="s">
        <v>413</v>
      </c>
      <c r="N132" s="30">
        <f>INDEX('Points Chart'!$D$5:$D$88,MATCH(M132,'Points Chart'!$C$5:$C$88,0))</f>
        <v>1000</v>
      </c>
      <c r="O132" s="42" t="s">
        <v>537</v>
      </c>
      <c r="P132" s="30">
        <f>INDEX('Points Chart'!$D$5:$D$88,MATCH(O132,'Points Chart'!$C$5:$C$88,0))</f>
        <v>0</v>
      </c>
      <c r="Q132" s="42" t="s">
        <v>537</v>
      </c>
      <c r="R132" s="30">
        <f>INDEX('Points Chart'!$D$5:$D$88,MATCH(Q132,'Points Chart'!$C$5:$C$88,0))</f>
        <v>0</v>
      </c>
    </row>
    <row r="133" spans="1:18" ht="15">
      <c r="A133" s="9">
        <f t="shared" si="10"/>
        <v>130</v>
      </c>
      <c r="B133" s="18" t="s">
        <v>137</v>
      </c>
      <c r="C133" s="18" t="s">
        <v>138</v>
      </c>
      <c r="D133" s="1" t="s">
        <v>6</v>
      </c>
      <c r="E133" s="26">
        <f t="shared" si="14"/>
        <v>250</v>
      </c>
      <c r="F133" s="1">
        <f t="shared" si="15"/>
        <v>1000</v>
      </c>
      <c r="G133" s="1">
        <f t="shared" si="16"/>
        <v>1</v>
      </c>
      <c r="I133" s="42" t="s">
        <v>537</v>
      </c>
      <c r="J133" s="30">
        <f>INDEX('Points Chart'!$D$5:$D$88,MATCH(I133,'Points Chart'!$C$5:$C$88,0))</f>
        <v>0</v>
      </c>
      <c r="K133" s="42" t="s">
        <v>537</v>
      </c>
      <c r="L133" s="30">
        <f>INDEX('Points Chart'!$D$5:$D$88,MATCH(K133,'Points Chart'!$C$5:$C$88,0))</f>
        <v>0</v>
      </c>
      <c r="M133" s="42" t="s">
        <v>413</v>
      </c>
      <c r="N133" s="30">
        <f>INDEX('Points Chart'!$D$5:$D$88,MATCH(M133,'Points Chart'!$C$5:$C$88,0))</f>
        <v>1000</v>
      </c>
      <c r="O133" s="42" t="s">
        <v>537</v>
      </c>
      <c r="P133" s="30">
        <f>INDEX('Points Chart'!$D$5:$D$88,MATCH(O133,'Points Chart'!$C$5:$C$88,0))</f>
        <v>0</v>
      </c>
      <c r="Q133" s="42" t="s">
        <v>537</v>
      </c>
      <c r="R133" s="30">
        <f>INDEX('Points Chart'!$D$5:$D$88,MATCH(Q133,'Points Chart'!$C$5:$C$88,0))</f>
        <v>0</v>
      </c>
    </row>
    <row r="134" spans="1:18" ht="15">
      <c r="A134" s="9">
        <f aca="true" t="shared" si="17" ref="A134:A161">A133+1</f>
        <v>131</v>
      </c>
      <c r="B134" s="18" t="s">
        <v>139</v>
      </c>
      <c r="C134" s="18" t="s">
        <v>469</v>
      </c>
      <c r="D134" s="1" t="s">
        <v>16</v>
      </c>
      <c r="E134" s="26">
        <f t="shared" si="14"/>
        <v>250</v>
      </c>
      <c r="F134" s="1">
        <f t="shared" si="15"/>
        <v>1000</v>
      </c>
      <c r="G134" s="1">
        <f t="shared" si="16"/>
        <v>1</v>
      </c>
      <c r="I134" s="42" t="s">
        <v>537</v>
      </c>
      <c r="J134" s="30">
        <f>INDEX('Points Chart'!$D$5:$D$88,MATCH(I134,'Points Chart'!$C$5:$C$88,0))</f>
        <v>0</v>
      </c>
      <c r="K134" s="42" t="s">
        <v>537</v>
      </c>
      <c r="L134" s="30">
        <f>INDEX('Points Chart'!$D$5:$D$88,MATCH(K134,'Points Chart'!$C$5:$C$88,0))</f>
        <v>0</v>
      </c>
      <c r="M134" s="42" t="s">
        <v>537</v>
      </c>
      <c r="N134" s="30">
        <f>INDEX('Points Chart'!$D$5:$D$88,MATCH(M134,'Points Chart'!$C$5:$C$88,0))</f>
        <v>0</v>
      </c>
      <c r="O134" s="42" t="s">
        <v>408</v>
      </c>
      <c r="P134" s="30">
        <f>INDEX('Points Chart'!$D$5:$D$88,MATCH(O134,'Points Chart'!$C$5:$C$88,0))</f>
        <v>1000</v>
      </c>
      <c r="Q134" s="42" t="s">
        <v>537</v>
      </c>
      <c r="R134" s="30">
        <f>INDEX('Points Chart'!$D$5:$D$88,MATCH(Q134,'Points Chart'!$C$5:$C$88,0))</f>
        <v>0</v>
      </c>
    </row>
    <row r="135" spans="1:18" ht="15">
      <c r="A135" s="9">
        <f t="shared" si="17"/>
        <v>132</v>
      </c>
      <c r="B135" s="18" t="s">
        <v>142</v>
      </c>
      <c r="C135" s="18" t="s">
        <v>347</v>
      </c>
      <c r="D135" s="1" t="s">
        <v>6</v>
      </c>
      <c r="E135" s="26">
        <f t="shared" si="14"/>
        <v>250</v>
      </c>
      <c r="F135" s="1">
        <f t="shared" si="15"/>
        <v>1000</v>
      </c>
      <c r="G135" s="1">
        <f t="shared" si="16"/>
        <v>1</v>
      </c>
      <c r="I135" s="42" t="s">
        <v>537</v>
      </c>
      <c r="J135" s="30">
        <f>INDEX('Points Chart'!$D$5:$D$88,MATCH(I135,'Points Chart'!$C$5:$C$88,0))</f>
        <v>0</v>
      </c>
      <c r="K135" s="42" t="s">
        <v>537</v>
      </c>
      <c r="L135" s="30">
        <f>INDEX('Points Chart'!$D$5:$D$88,MATCH(K135,'Points Chart'!$C$5:$C$88,0))</f>
        <v>0</v>
      </c>
      <c r="M135" s="42" t="s">
        <v>537</v>
      </c>
      <c r="N135" s="30">
        <f>INDEX('Points Chart'!$D$5:$D$88,MATCH(M135,'Points Chart'!$C$5:$C$88,0))</f>
        <v>0</v>
      </c>
      <c r="O135" s="42" t="s">
        <v>537</v>
      </c>
      <c r="P135" s="30">
        <f>INDEX('Points Chart'!$D$5:$D$88,MATCH(O135,'Points Chart'!$C$5:$C$88,0))</f>
        <v>0</v>
      </c>
      <c r="Q135" s="42" t="s">
        <v>408</v>
      </c>
      <c r="R135" s="30">
        <f>INDEX('Points Chart'!$D$5:$D$88,MATCH(Q135,'Points Chart'!$C$5:$C$88,0))</f>
        <v>1000</v>
      </c>
    </row>
    <row r="136" spans="1:18" ht="15">
      <c r="A136" s="9">
        <f t="shared" si="17"/>
        <v>133</v>
      </c>
      <c r="B136" s="18" t="s">
        <v>378</v>
      </c>
      <c r="C136" s="18" t="s">
        <v>568</v>
      </c>
      <c r="D136" s="1" t="s">
        <v>6</v>
      </c>
      <c r="E136" s="26">
        <f t="shared" si="14"/>
        <v>250</v>
      </c>
      <c r="F136" s="25">
        <f t="shared" si="15"/>
        <v>1000</v>
      </c>
      <c r="G136" s="1">
        <f t="shared" si="16"/>
        <v>1</v>
      </c>
      <c r="I136" s="42" t="s">
        <v>537</v>
      </c>
      <c r="J136" s="30">
        <f>INDEX('Points Chart'!$D$5:$D$88,MATCH(I136,'Points Chart'!$C$5:$C$88,0))</f>
        <v>0</v>
      </c>
      <c r="K136" s="42" t="s">
        <v>537</v>
      </c>
      <c r="L136" s="30">
        <f>INDEX('Points Chart'!$D$5:$D$88,MATCH(K136,'Points Chart'!$C$5:$C$88,0))</f>
        <v>0</v>
      </c>
      <c r="M136" s="42" t="s">
        <v>537</v>
      </c>
      <c r="N136" s="30">
        <f>INDEX('Points Chart'!$D$5:$D$88,MATCH(M136,'Points Chart'!$C$5:$C$88,0))</f>
        <v>0</v>
      </c>
      <c r="O136" s="42" t="s">
        <v>537</v>
      </c>
      <c r="P136" s="30">
        <f>INDEX('Points Chart'!$D$5:$D$88,MATCH(O136,'Points Chart'!$C$5:$C$88,0))</f>
        <v>0</v>
      </c>
      <c r="Q136" s="42" t="s">
        <v>408</v>
      </c>
      <c r="R136" s="30">
        <f>INDEX('Points Chart'!$D$5:$D$88,MATCH(Q136,'Points Chart'!$C$5:$C$88,0))</f>
        <v>1000</v>
      </c>
    </row>
    <row r="137" spans="1:18" ht="15">
      <c r="A137" s="9">
        <f t="shared" si="17"/>
        <v>134</v>
      </c>
      <c r="B137" s="18" t="s">
        <v>224</v>
      </c>
      <c r="C137" s="18" t="s">
        <v>9</v>
      </c>
      <c r="D137" s="1" t="s">
        <v>6</v>
      </c>
      <c r="E137" s="26">
        <f t="shared" si="14"/>
        <v>175</v>
      </c>
      <c r="F137" s="1">
        <f t="shared" si="15"/>
        <v>700</v>
      </c>
      <c r="G137" s="1">
        <f t="shared" si="16"/>
        <v>1</v>
      </c>
      <c r="I137" s="42" t="s">
        <v>537</v>
      </c>
      <c r="J137" s="30">
        <f>INDEX('Points Chart'!$D$5:$D$88,MATCH(I137,'Points Chart'!$C$5:$C$88,0))</f>
        <v>0</v>
      </c>
      <c r="K137" s="42" t="s">
        <v>537</v>
      </c>
      <c r="L137" s="30">
        <f>INDEX('Points Chart'!$D$5:$D$88,MATCH(K137,'Points Chart'!$C$5:$C$88,0))</f>
        <v>0</v>
      </c>
      <c r="M137" s="42" t="s">
        <v>537</v>
      </c>
      <c r="N137" s="30">
        <f>INDEX('Points Chart'!$D$5:$D$88,MATCH(M137,'Points Chart'!$C$5:$C$88,0))</f>
        <v>0</v>
      </c>
      <c r="O137" s="42" t="s">
        <v>537</v>
      </c>
      <c r="P137" s="30">
        <f>INDEX('Points Chart'!$D$5:$D$88,MATCH(O137,'Points Chart'!$C$5:$C$88,0))</f>
        <v>0</v>
      </c>
      <c r="Q137" s="42" t="s">
        <v>409</v>
      </c>
      <c r="R137" s="30">
        <f>INDEX('Points Chart'!$D$5:$D$88,MATCH(Q137,'Points Chart'!$C$5:$C$88,0))</f>
        <v>700</v>
      </c>
    </row>
    <row r="138" spans="1:18" ht="15">
      <c r="A138" s="9">
        <f t="shared" si="17"/>
        <v>135</v>
      </c>
      <c r="B138" s="18" t="s">
        <v>571</v>
      </c>
      <c r="C138" s="18" t="s">
        <v>570</v>
      </c>
      <c r="D138" s="9" t="s">
        <v>16</v>
      </c>
      <c r="E138" s="26">
        <f t="shared" si="14"/>
        <v>175</v>
      </c>
      <c r="F138" s="1">
        <f t="shared" si="15"/>
        <v>700</v>
      </c>
      <c r="G138" s="1">
        <f t="shared" si="16"/>
        <v>1</v>
      </c>
      <c r="I138" s="42" t="s">
        <v>537</v>
      </c>
      <c r="J138" s="30">
        <f>INDEX('Points Chart'!$D$5:$D$88,MATCH(I138,'Points Chart'!$C$5:$C$88,0))</f>
        <v>0</v>
      </c>
      <c r="K138" s="42" t="s">
        <v>537</v>
      </c>
      <c r="L138" s="30">
        <f>INDEX('Points Chart'!$D$5:$D$88,MATCH(K138,'Points Chart'!$C$5:$C$88,0))</f>
        <v>0</v>
      </c>
      <c r="M138" s="42" t="s">
        <v>537</v>
      </c>
      <c r="N138" s="30">
        <f>INDEX('Points Chart'!$D$5:$D$88,MATCH(M138,'Points Chart'!$C$5:$C$88,0))</f>
        <v>0</v>
      </c>
      <c r="O138" s="42" t="s">
        <v>537</v>
      </c>
      <c r="P138" s="30">
        <f>INDEX('Points Chart'!$D$5:$D$88,MATCH(O138,'Points Chart'!$C$5:$C$88,0))</f>
        <v>0</v>
      </c>
      <c r="Q138" s="42" t="s">
        <v>409</v>
      </c>
      <c r="R138" s="30">
        <f>INDEX('Points Chart'!$D$5:$D$88,MATCH(Q138,'Points Chart'!$C$5:$C$88,0))</f>
        <v>700</v>
      </c>
    </row>
    <row r="139" spans="1:18" ht="15">
      <c r="A139" s="9">
        <f t="shared" si="17"/>
        <v>136</v>
      </c>
      <c r="B139" s="18" t="s">
        <v>324</v>
      </c>
      <c r="C139" s="18" t="s">
        <v>325</v>
      </c>
      <c r="D139" s="1" t="s">
        <v>6</v>
      </c>
      <c r="E139" s="26">
        <f t="shared" si="14"/>
        <v>150</v>
      </c>
      <c r="F139" s="1">
        <f t="shared" si="15"/>
        <v>600</v>
      </c>
      <c r="G139" s="1">
        <f t="shared" si="16"/>
        <v>1</v>
      </c>
      <c r="I139" s="42" t="s">
        <v>407</v>
      </c>
      <c r="J139" s="30">
        <f>INDEX('Points Chart'!$D$5:$D$88,MATCH(I139,'Points Chart'!$C$5:$C$88,0))</f>
        <v>600</v>
      </c>
      <c r="K139" s="42" t="s">
        <v>537</v>
      </c>
      <c r="L139" s="30">
        <f>INDEX('Points Chart'!$D$5:$D$88,MATCH(K139,'Points Chart'!$C$5:$C$88,0))</f>
        <v>0</v>
      </c>
      <c r="M139" s="42" t="s">
        <v>537</v>
      </c>
      <c r="N139" s="30">
        <f>INDEX('Points Chart'!$D$5:$D$88,MATCH(M139,'Points Chart'!$C$5:$C$88,0))</f>
        <v>0</v>
      </c>
      <c r="O139" s="42" t="s">
        <v>537</v>
      </c>
      <c r="P139" s="30">
        <f>INDEX('Points Chart'!$D$5:$D$88,MATCH(O139,'Points Chart'!$C$5:$C$88,0))</f>
        <v>0</v>
      </c>
      <c r="Q139" s="42" t="s">
        <v>537</v>
      </c>
      <c r="R139" s="30">
        <f>INDEX('Points Chart'!$D$5:$D$88,MATCH(Q139,'Points Chart'!$C$5:$C$88,0))</f>
        <v>0</v>
      </c>
    </row>
    <row r="140" spans="1:18" ht="15">
      <c r="A140" s="9">
        <f t="shared" si="17"/>
        <v>137</v>
      </c>
      <c r="B140" s="18" t="s">
        <v>121</v>
      </c>
      <c r="C140" s="18" t="s">
        <v>446</v>
      </c>
      <c r="D140" s="1" t="s">
        <v>16</v>
      </c>
      <c r="E140" s="26">
        <f t="shared" si="14"/>
        <v>150</v>
      </c>
      <c r="F140" s="1">
        <f t="shared" si="15"/>
        <v>600</v>
      </c>
      <c r="G140" s="1">
        <f t="shared" si="16"/>
        <v>1</v>
      </c>
      <c r="I140" s="42" t="s">
        <v>537</v>
      </c>
      <c r="J140" s="30">
        <f>INDEX('Points Chart'!$D$5:$D$88,MATCH(I140,'Points Chart'!$C$5:$C$88,0))</f>
        <v>0</v>
      </c>
      <c r="K140" s="42" t="s">
        <v>537</v>
      </c>
      <c r="L140" s="30">
        <f>INDEX('Points Chart'!$D$5:$D$88,MATCH(K140,'Points Chart'!$C$5:$C$88,0))</f>
        <v>0</v>
      </c>
      <c r="M140" s="42" t="s">
        <v>537</v>
      </c>
      <c r="N140" s="30">
        <f>INDEX('Points Chart'!$D$5:$D$88,MATCH(M140,'Points Chart'!$C$5:$C$88,0))</f>
        <v>0</v>
      </c>
      <c r="O140" s="42" t="s">
        <v>411</v>
      </c>
      <c r="P140" s="30">
        <f>INDEX('Points Chart'!$D$5:$D$88,MATCH(O140,'Points Chart'!$C$5:$C$88,0))</f>
        <v>600</v>
      </c>
      <c r="Q140" s="42" t="s">
        <v>537</v>
      </c>
      <c r="R140" s="30">
        <f>INDEX('Points Chart'!$D$5:$D$88,MATCH(Q140,'Points Chart'!$C$5:$C$88,0))</f>
        <v>0</v>
      </c>
    </row>
    <row r="141" spans="1:18" ht="15">
      <c r="A141" s="9">
        <f t="shared" si="17"/>
        <v>138</v>
      </c>
      <c r="B141" s="18" t="s">
        <v>330</v>
      </c>
      <c r="C141" s="18" t="s">
        <v>350</v>
      </c>
      <c r="D141" s="1" t="s">
        <v>16</v>
      </c>
      <c r="E141" s="26">
        <f t="shared" si="14"/>
        <v>150</v>
      </c>
      <c r="F141" s="1">
        <f t="shared" si="15"/>
        <v>600</v>
      </c>
      <c r="G141" s="1">
        <f t="shared" si="16"/>
        <v>1</v>
      </c>
      <c r="I141" s="42" t="s">
        <v>537</v>
      </c>
      <c r="J141" s="30">
        <f>INDEX('Points Chart'!$D$5:$D$88,MATCH(I141,'Points Chart'!$C$5:$C$88,0))</f>
        <v>0</v>
      </c>
      <c r="K141" s="42" t="s">
        <v>537</v>
      </c>
      <c r="L141" s="30">
        <f>INDEX('Points Chart'!$D$5:$D$88,MATCH(K141,'Points Chart'!$C$5:$C$88,0))</f>
        <v>0</v>
      </c>
      <c r="M141" s="42" t="s">
        <v>537</v>
      </c>
      <c r="N141" s="30">
        <f>INDEX('Points Chart'!$D$5:$D$88,MATCH(M141,'Points Chart'!$C$5:$C$88,0))</f>
        <v>0</v>
      </c>
      <c r="O141" s="42" t="s">
        <v>411</v>
      </c>
      <c r="P141" s="30">
        <f>INDEX('Points Chart'!$D$5:$D$88,MATCH(O141,'Points Chart'!$C$5:$C$88,0))</f>
        <v>600</v>
      </c>
      <c r="Q141" s="42" t="s">
        <v>537</v>
      </c>
      <c r="R141" s="30">
        <f>INDEX('Points Chart'!$D$5:$D$88,MATCH(Q141,'Points Chart'!$C$5:$C$88,0))</f>
        <v>0</v>
      </c>
    </row>
    <row r="142" spans="1:18" ht="15">
      <c r="A142" s="9">
        <f t="shared" si="17"/>
        <v>139</v>
      </c>
      <c r="B142" s="18" t="s">
        <v>142</v>
      </c>
      <c r="C142" s="18" t="s">
        <v>143</v>
      </c>
      <c r="D142" s="1" t="s">
        <v>6</v>
      </c>
      <c r="E142" s="26">
        <f t="shared" si="14"/>
        <v>150</v>
      </c>
      <c r="F142" s="25">
        <f t="shared" si="15"/>
        <v>600</v>
      </c>
      <c r="G142" s="1">
        <f t="shared" si="16"/>
        <v>1</v>
      </c>
      <c r="I142" s="42" t="s">
        <v>537</v>
      </c>
      <c r="J142" s="30">
        <f>INDEX('Points Chart'!$D$5:$D$88,MATCH(I142,'Points Chart'!$C$5:$C$88,0))</f>
        <v>0</v>
      </c>
      <c r="K142" s="42" t="s">
        <v>537</v>
      </c>
      <c r="L142" s="30">
        <f>INDEX('Points Chart'!$D$5:$D$88,MATCH(K142,'Points Chart'!$C$5:$C$88,0))</f>
        <v>0</v>
      </c>
      <c r="M142" s="42" t="s">
        <v>537</v>
      </c>
      <c r="N142" s="30">
        <f>INDEX('Points Chart'!$D$5:$D$88,MATCH(M142,'Points Chart'!$C$5:$C$88,0))</f>
        <v>0</v>
      </c>
      <c r="O142" s="42" t="s">
        <v>537</v>
      </c>
      <c r="P142" s="30">
        <f>INDEX('Points Chart'!$D$5:$D$88,MATCH(O142,'Points Chart'!$C$5:$C$88,0))</f>
        <v>0</v>
      </c>
      <c r="Q142" s="42" t="s">
        <v>407</v>
      </c>
      <c r="R142" s="30">
        <f>INDEX('Points Chart'!$D$5:$D$88,MATCH(Q142,'Points Chart'!$C$5:$C$88,0))</f>
        <v>600</v>
      </c>
    </row>
    <row r="143" spans="1:18" ht="15">
      <c r="A143" s="9">
        <f t="shared" si="17"/>
        <v>140</v>
      </c>
      <c r="B143" s="18" t="s">
        <v>48</v>
      </c>
      <c r="C143" s="18" t="s">
        <v>259</v>
      </c>
      <c r="D143" s="1" t="s">
        <v>6</v>
      </c>
      <c r="E143" s="26">
        <f t="shared" si="14"/>
        <v>125</v>
      </c>
      <c r="F143" s="1">
        <f t="shared" si="15"/>
        <v>500</v>
      </c>
      <c r="G143" s="1">
        <f t="shared" si="16"/>
        <v>1</v>
      </c>
      <c r="I143" s="42" t="s">
        <v>416</v>
      </c>
      <c r="J143" s="30">
        <f>INDEX('Points Chart'!$D$5:$D$88,MATCH(I143,'Points Chart'!$C$5:$C$88,0))</f>
        <v>500</v>
      </c>
      <c r="K143" s="42" t="s">
        <v>537</v>
      </c>
      <c r="L143" s="30">
        <f>INDEX('Points Chart'!$D$5:$D$88,MATCH(K143,'Points Chart'!$C$5:$C$88,0))</f>
        <v>0</v>
      </c>
      <c r="M143" s="42" t="s">
        <v>537</v>
      </c>
      <c r="N143" s="30">
        <f>INDEX('Points Chart'!$D$5:$D$88,MATCH(M143,'Points Chart'!$C$5:$C$88,0))</f>
        <v>0</v>
      </c>
      <c r="O143" s="42" t="s">
        <v>537</v>
      </c>
      <c r="P143" s="30">
        <f>INDEX('Points Chart'!$D$5:$D$88,MATCH(O143,'Points Chart'!$C$5:$C$88,0))</f>
        <v>0</v>
      </c>
      <c r="Q143" s="42" t="s">
        <v>537</v>
      </c>
      <c r="R143" s="30">
        <f>INDEX('Points Chart'!$D$5:$D$88,MATCH(Q143,'Points Chart'!$C$5:$C$88,0))</f>
        <v>0</v>
      </c>
    </row>
    <row r="144" spans="1:18" ht="15">
      <c r="A144" s="9">
        <f t="shared" si="17"/>
        <v>141</v>
      </c>
      <c r="B144" s="18" t="s">
        <v>144</v>
      </c>
      <c r="C144" s="18" t="s">
        <v>150</v>
      </c>
      <c r="D144" s="9" t="s">
        <v>6</v>
      </c>
      <c r="E144" s="26">
        <f t="shared" si="14"/>
        <v>125</v>
      </c>
      <c r="F144" s="1">
        <f t="shared" si="15"/>
        <v>500</v>
      </c>
      <c r="G144" s="1">
        <f t="shared" si="16"/>
        <v>1</v>
      </c>
      <c r="I144" s="42" t="s">
        <v>416</v>
      </c>
      <c r="J144" s="30">
        <f>INDEX('Points Chart'!$D$5:$D$88,MATCH(I144,'Points Chart'!$C$5:$C$88,0))</f>
        <v>500</v>
      </c>
      <c r="K144" s="42" t="s">
        <v>537</v>
      </c>
      <c r="L144" s="30">
        <f>INDEX('Points Chart'!$D$5:$D$88,MATCH(K144,'Points Chart'!$C$5:$C$88,0))</f>
        <v>0</v>
      </c>
      <c r="M144" s="42" t="s">
        <v>537</v>
      </c>
      <c r="N144" s="30">
        <f>INDEX('Points Chart'!$D$5:$D$88,MATCH(M144,'Points Chart'!$C$5:$C$88,0))</f>
        <v>0</v>
      </c>
      <c r="O144" s="42" t="s">
        <v>537</v>
      </c>
      <c r="P144" s="30">
        <f>INDEX('Points Chart'!$D$5:$D$88,MATCH(O144,'Points Chart'!$C$5:$C$88,0))</f>
        <v>0</v>
      </c>
      <c r="Q144" s="42" t="s">
        <v>537</v>
      </c>
      <c r="R144" s="30">
        <f>INDEX('Points Chart'!$D$5:$D$88,MATCH(Q144,'Points Chart'!$C$5:$C$88,0))</f>
        <v>0</v>
      </c>
    </row>
    <row r="145" spans="1:18" ht="15">
      <c r="A145" s="9">
        <f t="shared" si="17"/>
        <v>142</v>
      </c>
      <c r="B145" s="18" t="s">
        <v>236</v>
      </c>
      <c r="C145" s="18" t="s">
        <v>180</v>
      </c>
      <c r="D145" s="1" t="s">
        <v>6</v>
      </c>
      <c r="E145" s="26">
        <f t="shared" si="14"/>
        <v>125</v>
      </c>
      <c r="F145" s="25">
        <f t="shared" si="15"/>
        <v>500</v>
      </c>
      <c r="G145" s="1">
        <f t="shared" si="16"/>
        <v>1</v>
      </c>
      <c r="I145" s="42" t="s">
        <v>416</v>
      </c>
      <c r="J145" s="30">
        <f>INDEX('Points Chart'!$D$5:$D$88,MATCH(I145,'Points Chart'!$C$5:$C$88,0))</f>
        <v>500</v>
      </c>
      <c r="K145" s="42" t="s">
        <v>537</v>
      </c>
      <c r="L145" s="30">
        <f>INDEX('Points Chart'!$D$5:$D$88,MATCH(K145,'Points Chart'!$C$5:$C$88,0))</f>
        <v>0</v>
      </c>
      <c r="M145" s="42" t="s">
        <v>537</v>
      </c>
      <c r="N145" s="30">
        <f>INDEX('Points Chart'!$D$5:$D$88,MATCH(M145,'Points Chart'!$C$5:$C$88,0))</f>
        <v>0</v>
      </c>
      <c r="O145" s="42" t="s">
        <v>537</v>
      </c>
      <c r="P145" s="30">
        <f>INDEX('Points Chart'!$D$5:$D$88,MATCH(O145,'Points Chart'!$C$5:$C$88,0))</f>
        <v>0</v>
      </c>
      <c r="Q145" s="42" t="s">
        <v>537</v>
      </c>
      <c r="R145" s="30">
        <f>INDEX('Points Chart'!$D$5:$D$88,MATCH(Q145,'Points Chart'!$C$5:$C$88,0))</f>
        <v>0</v>
      </c>
    </row>
    <row r="146" spans="1:18" ht="15">
      <c r="A146" s="9">
        <f t="shared" si="17"/>
        <v>143</v>
      </c>
      <c r="B146" s="18" t="s">
        <v>320</v>
      </c>
      <c r="C146" s="18" t="s">
        <v>363</v>
      </c>
      <c r="D146" s="1" t="s">
        <v>36</v>
      </c>
      <c r="E146" s="26">
        <f t="shared" si="14"/>
        <v>125</v>
      </c>
      <c r="F146" s="25">
        <f t="shared" si="15"/>
        <v>500</v>
      </c>
      <c r="G146" s="1">
        <f t="shared" si="16"/>
        <v>1</v>
      </c>
      <c r="I146" s="42" t="s">
        <v>537</v>
      </c>
      <c r="J146" s="30">
        <f>INDEX('Points Chart'!$D$5:$D$88,MATCH(I146,'Points Chart'!$C$5:$C$88,0))</f>
        <v>0</v>
      </c>
      <c r="K146" s="42" t="s">
        <v>416</v>
      </c>
      <c r="L146" s="30">
        <f>INDEX('Points Chart'!$D$5:$D$88,MATCH(K146,'Points Chart'!$C$5:$C$88,0))</f>
        <v>500</v>
      </c>
      <c r="M146" s="42" t="s">
        <v>537</v>
      </c>
      <c r="N146" s="30">
        <f>INDEX('Points Chart'!$D$5:$D$88,MATCH(M146,'Points Chart'!$C$5:$C$88,0))</f>
        <v>0</v>
      </c>
      <c r="O146" s="42" t="s">
        <v>537</v>
      </c>
      <c r="P146" s="30">
        <f>INDEX('Points Chart'!$D$5:$D$88,MATCH(O146,'Points Chart'!$C$5:$C$88,0))</f>
        <v>0</v>
      </c>
      <c r="Q146" s="42" t="s">
        <v>537</v>
      </c>
      <c r="R146" s="30">
        <f>INDEX('Points Chart'!$D$5:$D$88,MATCH(Q146,'Points Chart'!$C$5:$C$88,0))</f>
        <v>0</v>
      </c>
    </row>
    <row r="147" spans="1:18" ht="15">
      <c r="A147" s="9">
        <f t="shared" si="17"/>
        <v>144</v>
      </c>
      <c r="B147" s="18" t="s">
        <v>228</v>
      </c>
      <c r="C147" s="18" t="s">
        <v>229</v>
      </c>
      <c r="D147" s="1" t="s">
        <v>36</v>
      </c>
      <c r="E147" s="26">
        <f t="shared" si="14"/>
        <v>125</v>
      </c>
      <c r="F147" s="25">
        <f t="shared" si="15"/>
        <v>500</v>
      </c>
      <c r="G147" s="1">
        <f t="shared" si="16"/>
        <v>1</v>
      </c>
      <c r="I147" s="42" t="s">
        <v>537</v>
      </c>
      <c r="J147" s="30">
        <f>INDEX('Points Chart'!$D$5:$D$88,MATCH(I147,'Points Chart'!$C$5:$C$88,0))</f>
        <v>0</v>
      </c>
      <c r="K147" s="42" t="s">
        <v>416</v>
      </c>
      <c r="L147" s="30">
        <f>INDEX('Points Chart'!$D$5:$D$88,MATCH(K147,'Points Chart'!$C$5:$C$88,0))</f>
        <v>500</v>
      </c>
      <c r="M147" s="42" t="s">
        <v>537</v>
      </c>
      <c r="N147" s="30">
        <f>INDEX('Points Chart'!$D$5:$D$88,MATCH(M147,'Points Chart'!$C$5:$C$88,0))</f>
        <v>0</v>
      </c>
      <c r="O147" s="42" t="s">
        <v>537</v>
      </c>
      <c r="P147" s="30">
        <f>INDEX('Points Chart'!$D$5:$D$88,MATCH(O147,'Points Chart'!$C$5:$C$88,0))</f>
        <v>0</v>
      </c>
      <c r="Q147" s="42" t="s">
        <v>537</v>
      </c>
      <c r="R147" s="30">
        <f>INDEX('Points Chart'!$D$5:$D$88,MATCH(Q147,'Points Chart'!$C$5:$C$88,0))</f>
        <v>0</v>
      </c>
    </row>
    <row r="148" spans="1:18" ht="15">
      <c r="A148" s="9">
        <f t="shared" si="17"/>
        <v>145</v>
      </c>
      <c r="B148" s="18" t="s">
        <v>286</v>
      </c>
      <c r="C148" s="18" t="s">
        <v>285</v>
      </c>
      <c r="D148" s="1" t="s">
        <v>6</v>
      </c>
      <c r="E148" s="26">
        <f t="shared" si="14"/>
        <v>125</v>
      </c>
      <c r="F148" s="1">
        <f t="shared" si="15"/>
        <v>500</v>
      </c>
      <c r="G148" s="1">
        <f t="shared" si="16"/>
        <v>1</v>
      </c>
      <c r="I148" s="42" t="s">
        <v>537</v>
      </c>
      <c r="J148" s="30">
        <f>INDEX('Points Chart'!$D$5:$D$88,MATCH(I148,'Points Chart'!$C$5:$C$88,0))</f>
        <v>0</v>
      </c>
      <c r="K148" s="42" t="s">
        <v>416</v>
      </c>
      <c r="L148" s="30">
        <f>INDEX('Points Chart'!$D$5:$D$88,MATCH(K148,'Points Chart'!$C$5:$C$88,0))</f>
        <v>500</v>
      </c>
      <c r="M148" s="42" t="s">
        <v>537</v>
      </c>
      <c r="N148" s="30">
        <f>INDEX('Points Chart'!$D$5:$D$88,MATCH(M148,'Points Chart'!$C$5:$C$88,0))</f>
        <v>0</v>
      </c>
      <c r="O148" s="42" t="s">
        <v>537</v>
      </c>
      <c r="P148" s="30">
        <f>INDEX('Points Chart'!$D$5:$D$88,MATCH(O148,'Points Chart'!$C$5:$C$88,0))</f>
        <v>0</v>
      </c>
      <c r="Q148" s="42" t="s">
        <v>537</v>
      </c>
      <c r="R148" s="30">
        <f>INDEX('Points Chart'!$D$5:$D$88,MATCH(Q148,'Points Chart'!$C$5:$C$88,0))</f>
        <v>0</v>
      </c>
    </row>
    <row r="149" spans="1:18" ht="15">
      <c r="A149" s="9">
        <f t="shared" si="17"/>
        <v>146</v>
      </c>
      <c r="B149" s="18" t="s">
        <v>433</v>
      </c>
      <c r="C149" s="18" t="s">
        <v>435</v>
      </c>
      <c r="D149" s="1" t="s">
        <v>16</v>
      </c>
      <c r="E149" s="26">
        <f t="shared" si="14"/>
        <v>125</v>
      </c>
      <c r="F149" s="1">
        <f t="shared" si="15"/>
        <v>500</v>
      </c>
      <c r="G149" s="1">
        <f t="shared" si="16"/>
        <v>1</v>
      </c>
      <c r="I149" s="42" t="s">
        <v>537</v>
      </c>
      <c r="J149" s="30">
        <f>INDEX('Points Chart'!$D$5:$D$88,MATCH(I149,'Points Chart'!$C$5:$C$88,0))</f>
        <v>0</v>
      </c>
      <c r="K149" s="42" t="s">
        <v>537</v>
      </c>
      <c r="L149" s="30">
        <f>INDEX('Points Chart'!$D$5:$D$88,MATCH(K149,'Points Chart'!$C$5:$C$88,0))</f>
        <v>0</v>
      </c>
      <c r="M149" s="42" t="s">
        <v>416</v>
      </c>
      <c r="N149" s="30">
        <f>INDEX('Points Chart'!$D$5:$D$88,MATCH(M149,'Points Chart'!$C$5:$C$88,0))</f>
        <v>500</v>
      </c>
      <c r="O149" s="42" t="s">
        <v>537</v>
      </c>
      <c r="P149" s="30">
        <f>INDEX('Points Chart'!$D$5:$D$88,MATCH(O149,'Points Chart'!$C$5:$C$88,0))</f>
        <v>0</v>
      </c>
      <c r="Q149" s="42" t="s">
        <v>537</v>
      </c>
      <c r="R149" s="30">
        <f>INDEX('Points Chart'!$D$5:$D$88,MATCH(Q149,'Points Chart'!$C$5:$C$88,0))</f>
        <v>0</v>
      </c>
    </row>
    <row r="150" spans="1:18" ht="15">
      <c r="A150" s="9">
        <f t="shared" si="17"/>
        <v>147</v>
      </c>
      <c r="B150" s="18" t="s">
        <v>433</v>
      </c>
      <c r="C150" s="18" t="s">
        <v>434</v>
      </c>
      <c r="D150" s="1" t="s">
        <v>16</v>
      </c>
      <c r="E150" s="26">
        <f t="shared" si="14"/>
        <v>125</v>
      </c>
      <c r="F150" s="1">
        <f t="shared" si="15"/>
        <v>500</v>
      </c>
      <c r="G150" s="1">
        <f t="shared" si="16"/>
        <v>1</v>
      </c>
      <c r="I150" s="42" t="s">
        <v>537</v>
      </c>
      <c r="J150" s="30">
        <f>INDEX('Points Chart'!$D$5:$D$88,MATCH(I150,'Points Chart'!$C$5:$C$88,0))</f>
        <v>0</v>
      </c>
      <c r="K150" s="42" t="s">
        <v>537</v>
      </c>
      <c r="L150" s="30">
        <f>INDEX('Points Chart'!$D$5:$D$88,MATCH(K150,'Points Chart'!$C$5:$C$88,0))</f>
        <v>0</v>
      </c>
      <c r="M150" s="42" t="s">
        <v>416</v>
      </c>
      <c r="N150" s="30">
        <f>INDEX('Points Chart'!$D$5:$D$88,MATCH(M150,'Points Chart'!$C$5:$C$88,0))</f>
        <v>500</v>
      </c>
      <c r="O150" s="42" t="s">
        <v>537</v>
      </c>
      <c r="P150" s="30">
        <f>INDEX('Points Chart'!$D$5:$D$88,MATCH(O150,'Points Chart'!$C$5:$C$88,0))</f>
        <v>0</v>
      </c>
      <c r="Q150" s="42" t="s">
        <v>537</v>
      </c>
      <c r="R150" s="30">
        <f>INDEX('Points Chart'!$D$5:$D$88,MATCH(Q150,'Points Chart'!$C$5:$C$88,0))</f>
        <v>0</v>
      </c>
    </row>
    <row r="151" spans="1:18" ht="15">
      <c r="A151" s="9">
        <f t="shared" si="17"/>
        <v>148</v>
      </c>
      <c r="B151" s="18" t="s">
        <v>431</v>
      </c>
      <c r="C151" s="18" t="s">
        <v>432</v>
      </c>
      <c r="D151" s="1" t="s">
        <v>16</v>
      </c>
      <c r="E151" s="26">
        <f t="shared" si="14"/>
        <v>125</v>
      </c>
      <c r="F151" s="1">
        <f t="shared" si="15"/>
        <v>500</v>
      </c>
      <c r="G151" s="1">
        <f t="shared" si="16"/>
        <v>1</v>
      </c>
      <c r="I151" s="42" t="s">
        <v>537</v>
      </c>
      <c r="J151" s="30">
        <f>INDEX('Points Chart'!$D$5:$D$88,MATCH(I151,'Points Chart'!$C$5:$C$88,0))</f>
        <v>0</v>
      </c>
      <c r="K151" s="42" t="s">
        <v>537</v>
      </c>
      <c r="L151" s="30">
        <f>INDEX('Points Chart'!$D$5:$D$88,MATCH(K151,'Points Chart'!$C$5:$C$88,0))</f>
        <v>0</v>
      </c>
      <c r="M151" s="42" t="s">
        <v>416</v>
      </c>
      <c r="N151" s="30">
        <f>INDEX('Points Chart'!$D$5:$D$88,MATCH(M151,'Points Chart'!$C$5:$C$88,0))</f>
        <v>500</v>
      </c>
      <c r="O151" s="42" t="s">
        <v>537</v>
      </c>
      <c r="P151" s="30">
        <f>INDEX('Points Chart'!$D$5:$D$88,MATCH(O151,'Points Chart'!$C$5:$C$88,0))</f>
        <v>0</v>
      </c>
      <c r="Q151" s="42" t="s">
        <v>537</v>
      </c>
      <c r="R151" s="30">
        <f>INDEX('Points Chart'!$D$5:$D$88,MATCH(Q151,'Points Chart'!$C$5:$C$88,0))</f>
        <v>0</v>
      </c>
    </row>
    <row r="152" spans="1:18" ht="15">
      <c r="A152" s="9">
        <f t="shared" si="17"/>
        <v>149</v>
      </c>
      <c r="B152" s="18" t="s">
        <v>60</v>
      </c>
      <c r="C152" s="18" t="s">
        <v>430</v>
      </c>
      <c r="D152" s="1" t="s">
        <v>36</v>
      </c>
      <c r="E152" s="26">
        <f t="shared" si="14"/>
        <v>125</v>
      </c>
      <c r="F152" s="1">
        <f t="shared" si="15"/>
        <v>500</v>
      </c>
      <c r="G152" s="1">
        <f t="shared" si="16"/>
        <v>1</v>
      </c>
      <c r="I152" s="42" t="s">
        <v>537</v>
      </c>
      <c r="J152" s="30">
        <f>INDEX('Points Chart'!$D$5:$D$88,MATCH(I152,'Points Chart'!$C$5:$C$88,0))</f>
        <v>0</v>
      </c>
      <c r="K152" s="42" t="s">
        <v>537</v>
      </c>
      <c r="L152" s="30">
        <f>INDEX('Points Chart'!$D$5:$D$88,MATCH(K152,'Points Chart'!$C$5:$C$88,0))</f>
        <v>0</v>
      </c>
      <c r="M152" s="42" t="s">
        <v>416</v>
      </c>
      <c r="N152" s="30">
        <f>INDEX('Points Chart'!$D$5:$D$88,MATCH(M152,'Points Chart'!$C$5:$C$88,0))</f>
        <v>500</v>
      </c>
      <c r="O152" s="42" t="s">
        <v>537</v>
      </c>
      <c r="P152" s="30">
        <f>INDEX('Points Chart'!$D$5:$D$88,MATCH(O152,'Points Chart'!$C$5:$C$88,0))</f>
        <v>0</v>
      </c>
      <c r="Q152" s="42" t="s">
        <v>537</v>
      </c>
      <c r="R152" s="30">
        <f>INDEX('Points Chart'!$D$5:$D$88,MATCH(Q152,'Points Chart'!$C$5:$C$88,0))</f>
        <v>0</v>
      </c>
    </row>
    <row r="153" spans="1:18" ht="15">
      <c r="A153" s="9">
        <f t="shared" si="17"/>
        <v>150</v>
      </c>
      <c r="B153" s="18" t="s">
        <v>157</v>
      </c>
      <c r="C153" s="18" t="s">
        <v>158</v>
      </c>
      <c r="D153" s="1" t="s">
        <v>6</v>
      </c>
      <c r="E153" s="26">
        <f t="shared" si="14"/>
        <v>120</v>
      </c>
      <c r="F153" s="1">
        <f t="shared" si="15"/>
        <v>480</v>
      </c>
      <c r="G153" s="1">
        <f t="shared" si="16"/>
        <v>1</v>
      </c>
      <c r="I153" s="42" t="s">
        <v>418</v>
      </c>
      <c r="J153" s="30">
        <f>INDEX('Points Chart'!$D$5:$D$88,MATCH(I153,'Points Chart'!$C$5:$C$88,0))</f>
        <v>480</v>
      </c>
      <c r="K153" s="42" t="s">
        <v>537</v>
      </c>
      <c r="L153" s="30">
        <f>INDEX('Points Chart'!$D$5:$D$88,MATCH(K153,'Points Chart'!$C$5:$C$88,0))</f>
        <v>0</v>
      </c>
      <c r="M153" s="42" t="s">
        <v>537</v>
      </c>
      <c r="N153" s="30">
        <f>INDEX('Points Chart'!$D$5:$D$88,MATCH(M153,'Points Chart'!$C$5:$C$88,0))</f>
        <v>0</v>
      </c>
      <c r="O153" s="42" t="s">
        <v>537</v>
      </c>
      <c r="P153" s="30">
        <f>INDEX('Points Chart'!$D$5:$D$88,MATCH(O153,'Points Chart'!$C$5:$C$88,0))</f>
        <v>0</v>
      </c>
      <c r="Q153" s="42" t="s">
        <v>537</v>
      </c>
      <c r="R153" s="30">
        <f>INDEX('Points Chart'!$D$5:$D$88,MATCH(Q153,'Points Chart'!$C$5:$C$88,0))</f>
        <v>0</v>
      </c>
    </row>
    <row r="154" spans="1:18" ht="15">
      <c r="A154" s="9">
        <f t="shared" si="17"/>
        <v>151</v>
      </c>
      <c r="B154" s="18" t="s">
        <v>173</v>
      </c>
      <c r="C154" s="18" t="s">
        <v>174</v>
      </c>
      <c r="D154" s="1" t="s">
        <v>16</v>
      </c>
      <c r="E154" s="26">
        <f t="shared" si="14"/>
        <v>120</v>
      </c>
      <c r="F154" s="26">
        <f t="shared" si="15"/>
        <v>480</v>
      </c>
      <c r="G154" s="1">
        <f t="shared" si="16"/>
        <v>1</v>
      </c>
      <c r="I154" s="42" t="s">
        <v>537</v>
      </c>
      <c r="J154" s="30">
        <f>INDEX('Points Chart'!$D$5:$D$88,MATCH(I154,'Points Chart'!$C$5:$C$88,0))</f>
        <v>0</v>
      </c>
      <c r="K154" s="42" t="s">
        <v>537</v>
      </c>
      <c r="L154" s="30">
        <f>INDEX('Points Chart'!$D$5:$D$88,MATCH(K154,'Points Chart'!$C$5:$C$88,0))</f>
        <v>0</v>
      </c>
      <c r="M154" s="42" t="s">
        <v>418</v>
      </c>
      <c r="N154" s="30">
        <f>INDEX('Points Chart'!$D$5:$D$88,MATCH(M154,'Points Chart'!$C$5:$C$88,0))</f>
        <v>480</v>
      </c>
      <c r="O154" s="42" t="s">
        <v>537</v>
      </c>
      <c r="P154" s="30">
        <f>INDEX('Points Chart'!$D$5:$D$88,MATCH(O154,'Points Chart'!$C$5:$C$88,0))</f>
        <v>0</v>
      </c>
      <c r="Q154" s="42" t="s">
        <v>537</v>
      </c>
      <c r="R154" s="30">
        <f>INDEX('Points Chart'!$D$5:$D$88,MATCH(Q154,'Points Chart'!$C$5:$C$88,0))</f>
        <v>0</v>
      </c>
    </row>
    <row r="155" spans="1:18" ht="15">
      <c r="A155" s="9">
        <f t="shared" si="17"/>
        <v>152</v>
      </c>
      <c r="B155" s="18" t="s">
        <v>145</v>
      </c>
      <c r="C155" s="18" t="s">
        <v>146</v>
      </c>
      <c r="D155" s="1" t="s">
        <v>16</v>
      </c>
      <c r="E155" s="26">
        <f t="shared" si="14"/>
        <v>120</v>
      </c>
      <c r="F155" s="25">
        <f t="shared" si="15"/>
        <v>480</v>
      </c>
      <c r="G155" s="1">
        <f t="shared" si="16"/>
        <v>1</v>
      </c>
      <c r="I155" s="42" t="s">
        <v>537</v>
      </c>
      <c r="J155" s="30">
        <f>INDEX('Points Chart'!$D$5:$D$88,MATCH(I155,'Points Chart'!$C$5:$C$88,0))</f>
        <v>0</v>
      </c>
      <c r="K155" s="42" t="s">
        <v>418</v>
      </c>
      <c r="L155" s="30">
        <f>INDEX('Points Chart'!$D$5:$D$88,MATCH(K155,'Points Chart'!$C$5:$C$88,0))</f>
        <v>480</v>
      </c>
      <c r="M155" s="42" t="s">
        <v>537</v>
      </c>
      <c r="N155" s="30">
        <f>INDEX('Points Chart'!$D$5:$D$88,MATCH(M155,'Points Chart'!$C$5:$C$88,0))</f>
        <v>0</v>
      </c>
      <c r="O155" s="42" t="s">
        <v>537</v>
      </c>
      <c r="P155" s="30">
        <f>INDEX('Points Chart'!$D$5:$D$88,MATCH(O155,'Points Chart'!$C$5:$C$88,0))</f>
        <v>0</v>
      </c>
      <c r="Q155" s="42" t="s">
        <v>537</v>
      </c>
      <c r="R155" s="30">
        <f>INDEX('Points Chart'!$D$5:$D$88,MATCH(Q155,'Points Chart'!$C$5:$C$88,0))</f>
        <v>0</v>
      </c>
    </row>
    <row r="156" spans="1:18" ht="15">
      <c r="A156" s="9">
        <f t="shared" si="17"/>
        <v>153</v>
      </c>
      <c r="B156" s="18" t="s">
        <v>100</v>
      </c>
      <c r="C156" s="18" t="s">
        <v>319</v>
      </c>
      <c r="D156" s="1" t="s">
        <v>6</v>
      </c>
      <c r="E156" s="26">
        <f t="shared" si="14"/>
        <v>120</v>
      </c>
      <c r="F156" s="1">
        <f t="shared" si="15"/>
        <v>480</v>
      </c>
      <c r="G156" s="1">
        <f t="shared" si="16"/>
        <v>1</v>
      </c>
      <c r="I156" s="42" t="s">
        <v>537</v>
      </c>
      <c r="J156" s="30">
        <f>INDEX('Points Chart'!$D$5:$D$88,MATCH(I156,'Points Chart'!$C$5:$C$88,0))</f>
        <v>0</v>
      </c>
      <c r="K156" s="42" t="s">
        <v>418</v>
      </c>
      <c r="L156" s="30">
        <f>INDEX('Points Chart'!$D$5:$D$88,MATCH(K156,'Points Chart'!$C$5:$C$88,0))</f>
        <v>480</v>
      </c>
      <c r="M156" s="42" t="s">
        <v>537</v>
      </c>
      <c r="N156" s="30">
        <f>INDEX('Points Chart'!$D$5:$D$88,MATCH(M156,'Points Chart'!$C$5:$C$88,0))</f>
        <v>0</v>
      </c>
      <c r="O156" s="42" t="s">
        <v>537</v>
      </c>
      <c r="P156" s="30">
        <f>INDEX('Points Chart'!$D$5:$D$88,MATCH(O156,'Points Chart'!$C$5:$C$88,0))</f>
        <v>0</v>
      </c>
      <c r="Q156" s="42" t="s">
        <v>537</v>
      </c>
      <c r="R156" s="30">
        <f>INDEX('Points Chart'!$D$5:$D$88,MATCH(Q156,'Points Chart'!$C$5:$C$88,0))</f>
        <v>0</v>
      </c>
    </row>
    <row r="157" spans="1:18" ht="15">
      <c r="A157" s="9">
        <f t="shared" si="17"/>
        <v>154</v>
      </c>
      <c r="B157" s="18" t="s">
        <v>167</v>
      </c>
      <c r="C157" s="18" t="s">
        <v>429</v>
      </c>
      <c r="D157" s="1" t="s">
        <v>16</v>
      </c>
      <c r="E157" s="26">
        <f t="shared" si="14"/>
        <v>120</v>
      </c>
      <c r="F157" s="25">
        <f t="shared" si="15"/>
        <v>480</v>
      </c>
      <c r="G157" s="1">
        <f t="shared" si="16"/>
        <v>1</v>
      </c>
      <c r="I157" s="42" t="s">
        <v>537</v>
      </c>
      <c r="J157" s="30">
        <f>INDEX('Points Chart'!$D$5:$D$88,MATCH(I157,'Points Chart'!$C$5:$C$88,0))</f>
        <v>0</v>
      </c>
      <c r="K157" s="42" t="s">
        <v>537</v>
      </c>
      <c r="L157" s="30">
        <f>INDEX('Points Chart'!$D$5:$D$88,MATCH(K157,'Points Chart'!$C$5:$C$88,0))</f>
        <v>0</v>
      </c>
      <c r="M157" s="42" t="s">
        <v>418</v>
      </c>
      <c r="N157" s="30">
        <f>INDEX('Points Chart'!$D$5:$D$88,MATCH(M157,'Points Chart'!$C$5:$C$88,0))</f>
        <v>480</v>
      </c>
      <c r="O157" s="42" t="s">
        <v>537</v>
      </c>
      <c r="P157" s="30">
        <f>INDEX('Points Chart'!$D$5:$D$88,MATCH(O157,'Points Chart'!$C$5:$C$88,0))</f>
        <v>0</v>
      </c>
      <c r="Q157" s="42" t="s">
        <v>537</v>
      </c>
      <c r="R157" s="30">
        <f>INDEX('Points Chart'!$D$5:$D$88,MATCH(Q157,'Points Chart'!$C$5:$C$88,0))</f>
        <v>0</v>
      </c>
    </row>
    <row r="158" spans="1:18" ht="15">
      <c r="A158" s="9">
        <f t="shared" si="17"/>
        <v>155</v>
      </c>
      <c r="B158" s="18" t="s">
        <v>289</v>
      </c>
      <c r="C158" s="18" t="s">
        <v>436</v>
      </c>
      <c r="D158" s="1" t="s">
        <v>16</v>
      </c>
      <c r="E158" s="26">
        <f t="shared" si="14"/>
        <v>60</v>
      </c>
      <c r="F158" s="25">
        <f t="shared" si="15"/>
        <v>240</v>
      </c>
      <c r="G158" s="1">
        <f t="shared" si="16"/>
        <v>1</v>
      </c>
      <c r="I158" s="42" t="s">
        <v>537</v>
      </c>
      <c r="J158" s="30">
        <f>INDEX('Points Chart'!$D$5:$D$88,MATCH(I158,'Points Chart'!$C$5:$C$88,0))</f>
        <v>0</v>
      </c>
      <c r="K158" s="42" t="s">
        <v>537</v>
      </c>
      <c r="L158" s="30">
        <f>INDEX('Points Chart'!$D$5:$D$88,MATCH(K158,'Points Chart'!$C$5:$C$88,0))</f>
        <v>0</v>
      </c>
      <c r="M158" s="42" t="s">
        <v>422</v>
      </c>
      <c r="N158" s="30">
        <f>INDEX('Points Chart'!$D$5:$D$88,MATCH(M158,'Points Chart'!$C$5:$C$88,0))</f>
        <v>240</v>
      </c>
      <c r="O158" s="42" t="s">
        <v>537</v>
      </c>
      <c r="P158" s="30">
        <f>INDEX('Points Chart'!$D$5:$D$88,MATCH(O158,'Points Chart'!$C$5:$C$88,0))</f>
        <v>0</v>
      </c>
      <c r="Q158" s="42" t="s">
        <v>537</v>
      </c>
      <c r="R158" s="30">
        <f>INDEX('Points Chart'!$D$5:$D$88,MATCH(Q158,'Points Chart'!$C$5:$C$88,0))</f>
        <v>0</v>
      </c>
    </row>
    <row r="159" spans="1:18" ht="15">
      <c r="A159" s="9">
        <f t="shared" si="17"/>
        <v>156</v>
      </c>
      <c r="B159" s="18" t="s">
        <v>289</v>
      </c>
      <c r="C159" s="18" t="s">
        <v>138</v>
      </c>
      <c r="D159" s="1" t="s">
        <v>16</v>
      </c>
      <c r="E159" s="26">
        <f t="shared" si="14"/>
        <v>60</v>
      </c>
      <c r="F159" s="25">
        <f t="shared" si="15"/>
        <v>240</v>
      </c>
      <c r="G159" s="1">
        <f t="shared" si="16"/>
        <v>1</v>
      </c>
      <c r="I159" s="42" t="s">
        <v>537</v>
      </c>
      <c r="J159" s="30">
        <f>INDEX('Points Chart'!$D$5:$D$88,MATCH(I159,'Points Chart'!$C$5:$C$88,0))</f>
        <v>0</v>
      </c>
      <c r="K159" s="42" t="s">
        <v>537</v>
      </c>
      <c r="L159" s="30">
        <f>INDEX('Points Chart'!$D$5:$D$88,MATCH(K159,'Points Chart'!$C$5:$C$88,0))</f>
        <v>0</v>
      </c>
      <c r="M159" s="42" t="s">
        <v>422</v>
      </c>
      <c r="N159" s="30">
        <f>INDEX('Points Chart'!$D$5:$D$88,MATCH(M159,'Points Chart'!$C$5:$C$88,0))</f>
        <v>240</v>
      </c>
      <c r="O159" s="42" t="s">
        <v>537</v>
      </c>
      <c r="P159" s="30">
        <f>INDEX('Points Chart'!$D$5:$D$88,MATCH(O159,'Points Chart'!$C$5:$C$88,0))</f>
        <v>0</v>
      </c>
      <c r="Q159" s="42" t="s">
        <v>537</v>
      </c>
      <c r="R159" s="30">
        <f>INDEX('Points Chart'!$D$5:$D$88,MATCH(Q159,'Points Chart'!$C$5:$C$88,0))</f>
        <v>0</v>
      </c>
    </row>
    <row r="160" spans="1:18" ht="15">
      <c r="A160" s="9">
        <f t="shared" si="17"/>
        <v>157</v>
      </c>
      <c r="B160" s="18" t="s">
        <v>201</v>
      </c>
      <c r="C160" s="18" t="s">
        <v>356</v>
      </c>
      <c r="D160" s="1" t="s">
        <v>36</v>
      </c>
      <c r="E160" s="26">
        <f t="shared" si="14"/>
        <v>60</v>
      </c>
      <c r="F160" s="25">
        <f t="shared" si="15"/>
        <v>240</v>
      </c>
      <c r="G160" s="1">
        <f t="shared" si="16"/>
        <v>1</v>
      </c>
      <c r="I160" s="42" t="s">
        <v>537</v>
      </c>
      <c r="J160" s="30">
        <f>INDEX('Points Chart'!$D$5:$D$88,MATCH(I160,'Points Chart'!$C$5:$C$88,0))</f>
        <v>0</v>
      </c>
      <c r="K160" s="42" t="s">
        <v>422</v>
      </c>
      <c r="L160" s="30">
        <f>INDEX('Points Chart'!$D$5:$D$88,MATCH(K160,'Points Chart'!$C$5:$C$88,0))</f>
        <v>240</v>
      </c>
      <c r="M160" s="42" t="s">
        <v>537</v>
      </c>
      <c r="N160" s="30">
        <f>INDEX('Points Chart'!$D$5:$D$88,MATCH(M160,'Points Chart'!$C$5:$C$88,0))</f>
        <v>0</v>
      </c>
      <c r="O160" s="42" t="s">
        <v>537</v>
      </c>
      <c r="P160" s="30">
        <f>INDEX('Points Chart'!$D$5:$D$88,MATCH(O160,'Points Chart'!$C$5:$C$88,0))</f>
        <v>0</v>
      </c>
      <c r="Q160" s="42" t="s">
        <v>537</v>
      </c>
      <c r="R160" s="30">
        <f>INDEX('Points Chart'!$D$5:$D$88,MATCH(Q160,'Points Chart'!$C$5:$C$88,0))</f>
        <v>0</v>
      </c>
    </row>
    <row r="161" spans="1:18" ht="15">
      <c r="A161" s="9">
        <f t="shared" si="17"/>
        <v>158</v>
      </c>
      <c r="B161" s="18" t="s">
        <v>359</v>
      </c>
      <c r="C161" s="18" t="s">
        <v>360</v>
      </c>
      <c r="D161" s="1" t="s">
        <v>36</v>
      </c>
      <c r="E161" s="26">
        <f t="shared" si="14"/>
        <v>60</v>
      </c>
      <c r="F161" s="1">
        <f t="shared" si="15"/>
        <v>240</v>
      </c>
      <c r="G161" s="1">
        <f t="shared" si="16"/>
        <v>1</v>
      </c>
      <c r="I161" s="43" t="s">
        <v>537</v>
      </c>
      <c r="J161" s="58">
        <f>INDEX('Points Chart'!$D$5:$D$88,MATCH(I161,'Points Chart'!$C$5:$C$88,0))</f>
        <v>0</v>
      </c>
      <c r="K161" s="43" t="s">
        <v>422</v>
      </c>
      <c r="L161" s="58">
        <f>INDEX('Points Chart'!$D$5:$D$88,MATCH(K161,'Points Chart'!$C$5:$C$88,0))</f>
        <v>240</v>
      </c>
      <c r="M161" s="43" t="s">
        <v>537</v>
      </c>
      <c r="N161" s="58">
        <f>INDEX('Points Chart'!$D$5:$D$88,MATCH(M161,'Points Chart'!$C$5:$C$88,0))</f>
        <v>0</v>
      </c>
      <c r="O161" s="43" t="s">
        <v>537</v>
      </c>
      <c r="P161" s="58">
        <f>INDEX('Points Chart'!$D$5:$D$88,MATCH(O161,'Points Chart'!$C$5:$C$88,0))</f>
        <v>0</v>
      </c>
      <c r="Q161" s="43" t="s">
        <v>537</v>
      </c>
      <c r="R161" s="58">
        <f>INDEX('Points Chart'!$D$5:$D$88,MATCH(Q161,'Points Chart'!$C$5:$C$88,0))</f>
        <v>0</v>
      </c>
    </row>
  </sheetData>
  <sheetProtection/>
  <mergeCells count="5">
    <mergeCell ref="O1:P1"/>
    <mergeCell ref="Q1:R1"/>
    <mergeCell ref="I1:J1"/>
    <mergeCell ref="K1:L1"/>
    <mergeCell ref="M1:N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89"/>
  <sheetViews>
    <sheetView zoomScalePageLayoutView="0" workbookViewId="0" topLeftCell="A52">
      <selection activeCell="H14" sqref="H14"/>
    </sheetView>
  </sheetViews>
  <sheetFormatPr defaultColWidth="9.140625" defaultRowHeight="15"/>
  <cols>
    <col min="2" max="2" width="12.140625" style="10" bestFit="1" customWidth="1"/>
    <col min="3" max="3" width="14.28125" style="45" bestFit="1" customWidth="1"/>
    <col min="4" max="4" width="11.00390625" style="53" customWidth="1"/>
  </cols>
  <sheetData>
    <row r="1" ht="21">
      <c r="D1" s="54"/>
    </row>
    <row r="2" spans="2:4" ht="15">
      <c r="B2" s="46" t="s">
        <v>534</v>
      </c>
      <c r="C2" s="46" t="s">
        <v>535</v>
      </c>
      <c r="D2" s="47" t="s">
        <v>536</v>
      </c>
    </row>
    <row r="3" spans="2:4" ht="15">
      <c r="B3" s="46" t="s">
        <v>500</v>
      </c>
      <c r="C3" s="46" t="s">
        <v>391</v>
      </c>
      <c r="D3" s="47" t="s">
        <v>392</v>
      </c>
    </row>
    <row r="4" spans="2:4" ht="15">
      <c r="B4" s="49"/>
      <c r="C4" s="50"/>
      <c r="D4" s="48"/>
    </row>
    <row r="5" spans="2:4" ht="15">
      <c r="B5" s="49" t="s">
        <v>501</v>
      </c>
      <c r="C5" s="52" t="s">
        <v>393</v>
      </c>
      <c r="D5" s="48">
        <v>10000</v>
      </c>
    </row>
    <row r="6" spans="2:4" ht="15">
      <c r="B6" s="49"/>
      <c r="C6" s="52" t="s">
        <v>395</v>
      </c>
      <c r="D6" s="48">
        <v>8000</v>
      </c>
    </row>
    <row r="7" spans="2:4" ht="15">
      <c r="B7" s="49"/>
      <c r="C7" s="52" t="s">
        <v>396</v>
      </c>
      <c r="D7" s="48">
        <v>6500</v>
      </c>
    </row>
    <row r="8" spans="2:4" ht="15">
      <c r="B8" s="49"/>
      <c r="C8" s="52" t="s">
        <v>394</v>
      </c>
      <c r="D8" s="48">
        <v>5000</v>
      </c>
    </row>
    <row r="9" spans="2:4" ht="15">
      <c r="B9" s="49"/>
      <c r="C9" s="52" t="s">
        <v>399</v>
      </c>
      <c r="D9" s="48">
        <v>3000</v>
      </c>
    </row>
    <row r="10" spans="2:4" ht="15">
      <c r="B10" s="49"/>
      <c r="C10" s="52" t="s">
        <v>505</v>
      </c>
      <c r="D10" s="48">
        <v>1500</v>
      </c>
    </row>
    <row r="11" spans="2:4" ht="15">
      <c r="B11" s="49"/>
      <c r="C11" s="52" t="s">
        <v>506</v>
      </c>
      <c r="D11" s="48">
        <v>500</v>
      </c>
    </row>
    <row r="12" spans="2:4" ht="15">
      <c r="B12" s="49"/>
      <c r="C12" s="51" t="s">
        <v>397</v>
      </c>
      <c r="D12" s="48">
        <v>3000</v>
      </c>
    </row>
    <row r="13" spans="2:4" ht="15">
      <c r="B13" s="49"/>
      <c r="C13" s="51" t="s">
        <v>400</v>
      </c>
      <c r="D13" s="48">
        <v>2400</v>
      </c>
    </row>
    <row r="14" spans="2:4" ht="15">
      <c r="B14" s="49"/>
      <c r="C14" s="51" t="s">
        <v>401</v>
      </c>
      <c r="D14" s="48">
        <v>1950</v>
      </c>
    </row>
    <row r="15" spans="2:4" ht="15">
      <c r="B15" s="49"/>
      <c r="C15" s="51" t="s">
        <v>437</v>
      </c>
      <c r="D15" s="48">
        <v>1500</v>
      </c>
    </row>
    <row r="16" spans="2:4" ht="15">
      <c r="B16" s="49"/>
      <c r="C16" s="51" t="s">
        <v>509</v>
      </c>
      <c r="D16" s="48">
        <v>900</v>
      </c>
    </row>
    <row r="17" spans="2:4" ht="15">
      <c r="B17" s="49"/>
      <c r="C17" s="51" t="s">
        <v>510</v>
      </c>
      <c r="D17" s="48">
        <v>450</v>
      </c>
    </row>
    <row r="18" spans="2:4" ht="15">
      <c r="B18" s="52" t="s">
        <v>538</v>
      </c>
      <c r="C18" s="52" t="s">
        <v>398</v>
      </c>
      <c r="D18" s="48">
        <v>4000</v>
      </c>
    </row>
    <row r="19" spans="2:4" ht="15">
      <c r="B19" s="49"/>
      <c r="C19" s="52" t="s">
        <v>402</v>
      </c>
      <c r="D19" s="48">
        <v>3200</v>
      </c>
    </row>
    <row r="20" spans="2:4" ht="15">
      <c r="B20" s="49"/>
      <c r="C20" s="51" t="s">
        <v>480</v>
      </c>
      <c r="D20" s="48">
        <v>2800</v>
      </c>
    </row>
    <row r="21" spans="2:4" ht="15">
      <c r="B21" s="49"/>
      <c r="C21" s="52" t="s">
        <v>403</v>
      </c>
      <c r="D21" s="48">
        <v>2400</v>
      </c>
    </row>
    <row r="22" spans="2:4" ht="15">
      <c r="B22" s="49"/>
      <c r="C22" s="52" t="s">
        <v>406</v>
      </c>
      <c r="D22" s="48">
        <v>2000</v>
      </c>
    </row>
    <row r="23" spans="2:4" ht="15">
      <c r="B23" s="49"/>
      <c r="C23" s="52" t="s">
        <v>476</v>
      </c>
      <c r="D23" s="48">
        <v>1200</v>
      </c>
    </row>
    <row r="24" spans="2:4" ht="15">
      <c r="B24" s="49"/>
      <c r="C24" s="52" t="s">
        <v>507</v>
      </c>
      <c r="D24" s="48">
        <v>600</v>
      </c>
    </row>
    <row r="25" spans="2:4" ht="15">
      <c r="B25" s="49"/>
      <c r="C25" s="52" t="s">
        <v>508</v>
      </c>
      <c r="D25" s="48">
        <v>200</v>
      </c>
    </row>
    <row r="26" spans="2:4" ht="15">
      <c r="B26" s="49"/>
      <c r="C26" s="51" t="s">
        <v>417</v>
      </c>
      <c r="D26" s="48">
        <v>1200</v>
      </c>
    </row>
    <row r="27" spans="2:4" ht="15">
      <c r="B27" s="49"/>
      <c r="C27" s="51" t="s">
        <v>420</v>
      </c>
      <c r="D27" s="48">
        <v>960</v>
      </c>
    </row>
    <row r="28" spans="2:4" ht="15">
      <c r="B28" s="49"/>
      <c r="C28" s="51" t="s">
        <v>415</v>
      </c>
      <c r="D28" s="48">
        <v>720</v>
      </c>
    </row>
    <row r="29" spans="2:4" ht="15">
      <c r="B29" s="49"/>
      <c r="C29" s="51" t="s">
        <v>481</v>
      </c>
      <c r="D29" s="48">
        <v>600</v>
      </c>
    </row>
    <row r="30" spans="2:4" ht="15">
      <c r="B30" s="49"/>
      <c r="C30" s="51" t="s">
        <v>511</v>
      </c>
      <c r="D30" s="48">
        <v>360</v>
      </c>
    </row>
    <row r="31" spans="2:4" ht="15">
      <c r="B31" s="49"/>
      <c r="C31" s="51" t="s">
        <v>512</v>
      </c>
      <c r="D31" s="48">
        <v>180</v>
      </c>
    </row>
    <row r="32" spans="2:4" ht="15">
      <c r="B32" s="52" t="s">
        <v>539</v>
      </c>
      <c r="C32" s="52" t="s">
        <v>438</v>
      </c>
      <c r="D32" s="48">
        <v>4000</v>
      </c>
    </row>
    <row r="33" spans="2:4" ht="15">
      <c r="B33" s="49"/>
      <c r="C33" s="52" t="s">
        <v>439</v>
      </c>
      <c r="D33" s="48">
        <v>3200</v>
      </c>
    </row>
    <row r="34" spans="2:4" ht="15">
      <c r="B34" s="49"/>
      <c r="C34" s="51" t="s">
        <v>440</v>
      </c>
      <c r="D34" s="48">
        <v>2800</v>
      </c>
    </row>
    <row r="35" spans="2:4" ht="15">
      <c r="B35" s="49"/>
      <c r="C35" s="52" t="s">
        <v>441</v>
      </c>
      <c r="D35" s="48">
        <v>2400</v>
      </c>
    </row>
    <row r="36" spans="2:4" ht="15">
      <c r="B36" s="49"/>
      <c r="C36" s="52" t="s">
        <v>479</v>
      </c>
      <c r="D36" s="48">
        <v>2000</v>
      </c>
    </row>
    <row r="37" spans="2:4" ht="15">
      <c r="B37" s="49"/>
      <c r="C37" s="52" t="s">
        <v>540</v>
      </c>
      <c r="D37" s="48">
        <v>1200</v>
      </c>
    </row>
    <row r="38" spans="2:4" ht="15">
      <c r="B38" s="49"/>
      <c r="C38" s="52" t="s">
        <v>541</v>
      </c>
      <c r="D38" s="48">
        <v>600</v>
      </c>
    </row>
    <row r="39" spans="2:4" ht="15">
      <c r="B39" s="49"/>
      <c r="C39" s="52" t="s">
        <v>542</v>
      </c>
      <c r="D39" s="48">
        <v>200</v>
      </c>
    </row>
    <row r="40" spans="2:4" ht="15">
      <c r="B40" s="49"/>
      <c r="C40" s="51" t="s">
        <v>474</v>
      </c>
      <c r="D40" s="48">
        <v>1200</v>
      </c>
    </row>
    <row r="41" spans="2:4" ht="15">
      <c r="B41" s="49"/>
      <c r="C41" s="51" t="s">
        <v>475</v>
      </c>
      <c r="D41" s="48">
        <v>960</v>
      </c>
    </row>
    <row r="42" spans="2:4" ht="15">
      <c r="B42" s="49"/>
      <c r="C42" s="51" t="s">
        <v>543</v>
      </c>
      <c r="D42" s="48">
        <v>720</v>
      </c>
    </row>
    <row r="43" spans="2:4" ht="15">
      <c r="B43" s="49"/>
      <c r="C43" s="51" t="s">
        <v>544</v>
      </c>
      <c r="D43" s="48">
        <v>600</v>
      </c>
    </row>
    <row r="44" spans="2:4" ht="15">
      <c r="B44" s="49"/>
      <c r="C44" s="51" t="s">
        <v>545</v>
      </c>
      <c r="D44" s="48">
        <v>360</v>
      </c>
    </row>
    <row r="45" spans="2:4" ht="15">
      <c r="B45" s="49"/>
      <c r="C45" s="51" t="s">
        <v>546</v>
      </c>
      <c r="D45" s="48">
        <v>180</v>
      </c>
    </row>
    <row r="46" spans="2:4" ht="15">
      <c r="B46" s="49" t="s">
        <v>502</v>
      </c>
      <c r="C46" s="52" t="s">
        <v>404</v>
      </c>
      <c r="D46" s="48">
        <v>2000</v>
      </c>
    </row>
    <row r="47" spans="2:4" ht="15">
      <c r="B47" s="49"/>
      <c r="C47" s="52" t="s">
        <v>405</v>
      </c>
      <c r="D47" s="48">
        <v>1600</v>
      </c>
    </row>
    <row r="48" spans="2:4" ht="15">
      <c r="B48" s="49"/>
      <c r="C48" s="51" t="s">
        <v>410</v>
      </c>
      <c r="D48" s="48">
        <v>1400</v>
      </c>
    </row>
    <row r="49" spans="2:4" ht="15">
      <c r="B49" s="49"/>
      <c r="C49" s="52" t="s">
        <v>414</v>
      </c>
      <c r="D49" s="48">
        <v>1200</v>
      </c>
    </row>
    <row r="50" spans="2:4" ht="15">
      <c r="B50" s="49"/>
      <c r="C50" s="52" t="s">
        <v>413</v>
      </c>
      <c r="D50" s="48">
        <v>1000</v>
      </c>
    </row>
    <row r="51" spans="2:4" ht="15">
      <c r="B51" s="49"/>
      <c r="C51" s="52" t="s">
        <v>485</v>
      </c>
      <c r="D51" s="48">
        <v>600</v>
      </c>
    </row>
    <row r="52" spans="2:4" ht="15">
      <c r="B52" s="49"/>
      <c r="C52" s="52" t="s">
        <v>513</v>
      </c>
      <c r="D52" s="48">
        <v>300</v>
      </c>
    </row>
    <row r="53" spans="2:4" ht="15">
      <c r="B53" s="49"/>
      <c r="C53" s="52" t="s">
        <v>514</v>
      </c>
      <c r="D53" s="48">
        <v>100</v>
      </c>
    </row>
    <row r="54" spans="2:4" ht="15">
      <c r="B54" s="49"/>
      <c r="C54" s="55" t="s">
        <v>407</v>
      </c>
      <c r="D54" s="48">
        <v>600</v>
      </c>
    </row>
    <row r="55" spans="2:4" ht="15">
      <c r="B55" s="49"/>
      <c r="C55" s="55" t="s">
        <v>418</v>
      </c>
      <c r="D55" s="48">
        <v>480</v>
      </c>
    </row>
    <row r="56" spans="2:4" ht="15">
      <c r="B56" s="49"/>
      <c r="C56" s="55" t="s">
        <v>421</v>
      </c>
      <c r="D56" s="48">
        <v>360</v>
      </c>
    </row>
    <row r="57" spans="2:4" ht="15">
      <c r="B57" s="49"/>
      <c r="C57" s="55" t="s">
        <v>478</v>
      </c>
      <c r="D57" s="48">
        <v>300</v>
      </c>
    </row>
    <row r="58" spans="2:4" ht="15">
      <c r="B58" s="49"/>
      <c r="C58" s="55" t="s">
        <v>515</v>
      </c>
      <c r="D58" s="48">
        <v>180</v>
      </c>
    </row>
    <row r="59" spans="2:4" ht="15">
      <c r="B59" s="49"/>
      <c r="C59" s="55" t="s">
        <v>516</v>
      </c>
      <c r="D59" s="48">
        <v>90</v>
      </c>
    </row>
    <row r="60" spans="2:4" ht="15">
      <c r="B60" s="49" t="s">
        <v>503</v>
      </c>
      <c r="C60" s="52" t="s">
        <v>408</v>
      </c>
      <c r="D60" s="48">
        <v>1000</v>
      </c>
    </row>
    <row r="61" spans="2:4" ht="15">
      <c r="B61" s="49"/>
      <c r="C61" s="52" t="s">
        <v>412</v>
      </c>
      <c r="D61" s="48">
        <v>800</v>
      </c>
    </row>
    <row r="62" spans="2:4" ht="15">
      <c r="B62" s="49"/>
      <c r="C62" s="51" t="s">
        <v>409</v>
      </c>
      <c r="D62" s="48">
        <v>700</v>
      </c>
    </row>
    <row r="63" spans="2:4" ht="15">
      <c r="B63" s="49"/>
      <c r="C63" s="52" t="s">
        <v>411</v>
      </c>
      <c r="D63" s="48">
        <v>600</v>
      </c>
    </row>
    <row r="64" spans="2:4" ht="15">
      <c r="B64" s="49"/>
      <c r="C64" s="52" t="s">
        <v>416</v>
      </c>
      <c r="D64" s="48">
        <v>500</v>
      </c>
    </row>
    <row r="65" spans="2:4" ht="15">
      <c r="B65" s="49"/>
      <c r="C65" s="52" t="s">
        <v>477</v>
      </c>
      <c r="D65" s="48">
        <v>300</v>
      </c>
    </row>
    <row r="66" spans="2:4" ht="15">
      <c r="B66" s="49"/>
      <c r="C66" s="52" t="s">
        <v>517</v>
      </c>
      <c r="D66" s="48">
        <v>150</v>
      </c>
    </row>
    <row r="67" spans="2:4" ht="15">
      <c r="B67" s="49"/>
      <c r="C67" s="52" t="s">
        <v>518</v>
      </c>
      <c r="D67" s="48">
        <v>50</v>
      </c>
    </row>
    <row r="68" spans="2:4" ht="15">
      <c r="B68" s="49"/>
      <c r="C68" s="51" t="s">
        <v>419</v>
      </c>
      <c r="D68" s="48">
        <v>300</v>
      </c>
    </row>
    <row r="69" spans="2:4" ht="15">
      <c r="B69" s="49"/>
      <c r="C69" s="51" t="s">
        <v>422</v>
      </c>
      <c r="D69" s="48">
        <v>240</v>
      </c>
    </row>
    <row r="70" spans="2:4" ht="15">
      <c r="B70" s="49"/>
      <c r="C70" s="51" t="s">
        <v>472</v>
      </c>
      <c r="D70" s="48">
        <v>180</v>
      </c>
    </row>
    <row r="71" spans="2:4" ht="15">
      <c r="B71" s="49"/>
      <c r="C71" s="51" t="s">
        <v>482</v>
      </c>
      <c r="D71" s="48">
        <v>150</v>
      </c>
    </row>
    <row r="72" spans="2:4" ht="15">
      <c r="B72" s="49"/>
      <c r="C72" s="51" t="s">
        <v>497</v>
      </c>
      <c r="D72" s="48">
        <v>90</v>
      </c>
    </row>
    <row r="73" spans="2:4" ht="15">
      <c r="B73" s="49"/>
      <c r="C73" s="51" t="s">
        <v>519</v>
      </c>
      <c r="D73" s="48">
        <v>45</v>
      </c>
    </row>
    <row r="74" spans="2:4" ht="15">
      <c r="B74" s="49" t="s">
        <v>504</v>
      </c>
      <c r="C74" s="52" t="s">
        <v>520</v>
      </c>
      <c r="D74" s="48">
        <v>500</v>
      </c>
    </row>
    <row r="75" spans="2:4" ht="15">
      <c r="B75" s="49"/>
      <c r="C75" s="52" t="s">
        <v>521</v>
      </c>
      <c r="D75" s="48">
        <v>400</v>
      </c>
    </row>
    <row r="76" spans="2:4" ht="15">
      <c r="B76" s="49"/>
      <c r="C76" s="51" t="s">
        <v>522</v>
      </c>
      <c r="D76" s="48">
        <v>350</v>
      </c>
    </row>
    <row r="77" spans="2:4" ht="15">
      <c r="B77" s="49"/>
      <c r="C77" s="52" t="s">
        <v>523</v>
      </c>
      <c r="D77" s="48">
        <v>325</v>
      </c>
    </row>
    <row r="78" spans="2:4" ht="15">
      <c r="B78" s="49"/>
      <c r="C78" s="52" t="s">
        <v>524</v>
      </c>
      <c r="D78" s="48">
        <v>250</v>
      </c>
    </row>
    <row r="79" spans="2:4" ht="15">
      <c r="B79" s="49"/>
      <c r="C79" s="52" t="s">
        <v>525</v>
      </c>
      <c r="D79" s="48">
        <v>150</v>
      </c>
    </row>
    <row r="80" spans="2:4" ht="15">
      <c r="B80" s="49"/>
      <c r="C80" s="52" t="s">
        <v>526</v>
      </c>
      <c r="D80" s="48">
        <v>75</v>
      </c>
    </row>
    <row r="81" spans="2:4" ht="15">
      <c r="B81" s="49"/>
      <c r="C81" s="52" t="s">
        <v>527</v>
      </c>
      <c r="D81" s="48">
        <v>25</v>
      </c>
    </row>
    <row r="82" spans="2:4" ht="15">
      <c r="B82" s="49"/>
      <c r="C82" s="55" t="s">
        <v>528</v>
      </c>
      <c r="D82" s="48">
        <v>150</v>
      </c>
    </row>
    <row r="83" spans="3:4" ht="15">
      <c r="C83" s="56" t="s">
        <v>529</v>
      </c>
      <c r="D83" s="53">
        <v>120</v>
      </c>
    </row>
    <row r="84" spans="3:4" ht="15">
      <c r="C84" s="56" t="s">
        <v>530</v>
      </c>
      <c r="D84" s="53">
        <v>90</v>
      </c>
    </row>
    <row r="85" spans="3:4" ht="15">
      <c r="C85" s="56" t="s">
        <v>531</v>
      </c>
      <c r="D85" s="53">
        <v>75</v>
      </c>
    </row>
    <row r="86" spans="3:4" ht="15">
      <c r="C86" s="56" t="s">
        <v>532</v>
      </c>
      <c r="D86" s="53">
        <v>45</v>
      </c>
    </row>
    <row r="87" spans="2:4" ht="15">
      <c r="B87" s="18"/>
      <c r="C87" s="56" t="s">
        <v>533</v>
      </c>
      <c r="D87" s="14">
        <v>23</v>
      </c>
    </row>
    <row r="88" spans="3:4" ht="15">
      <c r="C88" s="56" t="s">
        <v>537</v>
      </c>
      <c r="D88" s="53">
        <v>0</v>
      </c>
    </row>
    <row r="89" ht="15">
      <c r="C89" s="5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Hunter</dc:creator>
  <cp:keywords/>
  <dc:description/>
  <cp:lastModifiedBy>Daryl</cp:lastModifiedBy>
  <dcterms:created xsi:type="dcterms:W3CDTF">2017-09-22T13:54:29Z</dcterms:created>
  <dcterms:modified xsi:type="dcterms:W3CDTF">2018-04-18T19:17:41Z</dcterms:modified>
  <cp:category/>
  <cp:version/>
  <cp:contentType/>
  <cp:contentStatus/>
</cp:coreProperties>
</file>